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ink/ink1.xml" ContentType="application/inkml+xml"/>
  <Override PartName="/xl/ink/ink2.xml" ContentType="application/inkml+xml"/>
  <Override PartName="/xl/ink/ink3.xml" ContentType="application/inkml+xml"/>
  <Override PartName="/xl/drawings/drawing6.xml" ContentType="application/vnd.openxmlformats-officedocument.drawing+xml"/>
  <Override PartName="/xl/ink/ink4.xml" ContentType="application/inkml+xml"/>
  <Override PartName="/xl/ink/ink5.xml" ContentType="application/inkml+xml"/>
  <Override PartName="/xl/ink/ink6.xml" ContentType="application/inkml+xml"/>
  <Override PartName="/xl/ink/ink7.xml" ContentType="application/inkml+xml"/>
  <Override PartName="/xl/ink/ink8.xml" ContentType="application/inkml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ink/ink9.xml" ContentType="application/inkml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128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urso Certificacion 2022\Sesión 9 - Pasivos Laborales\"/>
    </mc:Choice>
  </mc:AlternateContent>
  <xr:revisionPtr revIDLastSave="0" documentId="8_{99A2BBA6-B4A8-4246-B019-6D7CC6898923}" xr6:coauthVersionLast="47" xr6:coauthVersionMax="47" xr10:uidLastSave="{00000000-0000-0000-0000-000000000000}"/>
  <bookViews>
    <workbookView xWindow="-108" yWindow="-108" windowWidth="23256" windowHeight="12456" tabRatio="878" xr2:uid="{3B036819-015E-48C2-BDB1-73319FD37C5F}"/>
  </bookViews>
  <sheets>
    <sheet name="Ejercicio 1" sheetId="7" r:id="rId1"/>
    <sheet name="Ejercicio 2" sheetId="1" r:id="rId2"/>
    <sheet name="Ejercicio 3" sheetId="2" r:id="rId3"/>
    <sheet name="Ejercicio 4" sheetId="17" r:id="rId4"/>
    <sheet name="Ejercicio 5 " sheetId="10" r:id="rId5"/>
    <sheet name="Ejercicio 6" sheetId="22" r:id="rId6"/>
    <sheet name="Ejercicio 7" sheetId="12" r:id="rId7"/>
    <sheet name="Ejercicio 8" sheetId="18" r:id="rId8"/>
    <sheet name="Ejercicio 9" sheetId="20" r:id="rId9"/>
    <sheet name="Pregunta 11" sheetId="8" r:id="rId1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O6" i="10" l="1"/>
  <c r="O8" i="10"/>
  <c r="O10" i="10"/>
  <c r="P11" i="17"/>
  <c r="P8" i="17"/>
  <c r="P7" i="17"/>
  <c r="P6" i="17"/>
  <c r="O8" i="17"/>
  <c r="O7" i="17"/>
  <c r="O6" i="17"/>
  <c r="O5" i="2"/>
  <c r="S5" i="2"/>
  <c r="S4" i="2"/>
  <c r="Q5" i="2"/>
  <c r="Q4" i="2"/>
  <c r="R5" i="2"/>
  <c r="R4" i="2"/>
  <c r="N5" i="2"/>
  <c r="N4" i="2"/>
  <c r="P6" i="2"/>
  <c r="P5" i="2"/>
  <c r="P4" i="2"/>
  <c r="F30" i="1"/>
  <c r="F28" i="1"/>
  <c r="G23" i="1"/>
  <c r="F23" i="1"/>
  <c r="E23" i="1"/>
  <c r="H24" i="1" s="1"/>
  <c r="H23" i="1"/>
  <c r="D26" i="1"/>
  <c r="D25" i="1"/>
  <c r="D24" i="1"/>
  <c r="D23" i="1"/>
  <c r="C26" i="1"/>
  <c r="C25" i="1"/>
  <c r="C24" i="1"/>
  <c r="C23" i="1"/>
  <c r="K25" i="1"/>
  <c r="K26" i="1" s="1"/>
  <c r="J25" i="1"/>
  <c r="J26" i="1" s="1"/>
  <c r="K24" i="1"/>
  <c r="J24" i="1"/>
  <c r="I24" i="1"/>
  <c r="I25" i="1" s="1"/>
  <c r="I26" i="1" s="1"/>
  <c r="K23" i="1"/>
  <c r="J23" i="1"/>
  <c r="I23" i="1"/>
  <c r="D22" i="1"/>
  <c r="C22" i="1"/>
  <c r="K22" i="1"/>
  <c r="J22" i="1"/>
  <c r="I22" i="1"/>
  <c r="R7" i="7"/>
  <c r="S7" i="7" s="1"/>
  <c r="Q7" i="7"/>
  <c r="P7" i="7"/>
  <c r="G24" i="1" l="1"/>
  <c r="F24" i="1"/>
  <c r="H25" i="1"/>
  <c r="E24" i="1"/>
  <c r="E25" i="1" l="1"/>
  <c r="H26" i="1" s="1"/>
  <c r="G25" i="1"/>
  <c r="F25" i="1"/>
  <c r="G26" i="1" l="1"/>
  <c r="F26" i="1"/>
  <c r="E26" i="1"/>
</calcChain>
</file>

<file path=xl/sharedStrings.xml><?xml version="1.0" encoding="utf-8"?>
<sst xmlns="http://schemas.openxmlformats.org/spreadsheetml/2006/main" count="41" uniqueCount="38">
  <si>
    <t>Resolución:</t>
  </si>
  <si>
    <t>x</t>
  </si>
  <si>
    <t>qx(T)</t>
  </si>
  <si>
    <t>px(T)</t>
  </si>
  <si>
    <t>dx(1)</t>
  </si>
  <si>
    <t>dx(2)</t>
  </si>
  <si>
    <t>dx(3)</t>
  </si>
  <si>
    <t>lx(T)</t>
  </si>
  <si>
    <t>qx(1)</t>
  </si>
  <si>
    <t>qx(2)</t>
  </si>
  <si>
    <t>qx(3)</t>
  </si>
  <si>
    <t>Teniendo la expresión:</t>
  </si>
  <si>
    <t>Considerando los siguientes datos:</t>
  </si>
  <si>
    <t xml:space="preserve">Encontrar el valor de </t>
  </si>
  <si>
    <t>X</t>
  </si>
  <si>
    <t>q'(1)</t>
  </si>
  <si>
    <t>q'(2)</t>
  </si>
  <si>
    <t>q'(3)</t>
  </si>
  <si>
    <t>q(1)</t>
  </si>
  <si>
    <t>q(2)</t>
  </si>
  <si>
    <t>q(3)</t>
  </si>
  <si>
    <t xml:space="preserve">l_([x] )^ </t>
  </si>
  <si>
    <t xml:space="preserve">l_([x]+1 )^ </t>
  </si>
  <si>
    <t xml:space="preserve">l_([x]+2 )^ </t>
  </si>
  <si>
    <t xml:space="preserve">l_([x]+3 )^ </t>
  </si>
  <si>
    <t>x +3</t>
  </si>
  <si>
    <t>Nx</t>
  </si>
  <si>
    <t>Dx</t>
  </si>
  <si>
    <t>q(T)</t>
  </si>
  <si>
    <t>qx(d)</t>
  </si>
  <si>
    <t>qx(w)</t>
  </si>
  <si>
    <t>Ejercicio 2</t>
  </si>
  <si>
    <t>qx´(d)</t>
  </si>
  <si>
    <t>Px´(d)</t>
  </si>
  <si>
    <t>Edad actual=</t>
  </si>
  <si>
    <t>Pago =</t>
  </si>
  <si>
    <t>Pago en pesos=</t>
  </si>
  <si>
    <t>250 mensuales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</si>
</sst>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3" formatCode="_-* #,##0.00_-;\-* #,##0.00_-;_-* &quot;-&quot;??_-;_-@_-"/>
    <numFmt numFmtId="165" formatCode="_-* #,##0_-;\-* #,##0_-;_-* &quot;-&quot;??_-;_-@_-"/>
    <numFmt numFmtId="166" formatCode="_-* #,##0.0000000_-;\-* #,##0.0000000_-;_-* &quot;-&quot;??_-;_-@_-"/>
    <numFmt numFmtId="167" formatCode="0.000000"/>
    <numFmt numFmtId="168" formatCode="0.0000000"/>
    <numFmt numFmtId="169" formatCode="_-* #,##0.000000_-;\-* #,##0.000000_-;_-* &quot;-&quot;??_-;_-@_-"/>
    <numFmt numFmtId="170" formatCode="_-* #,##0.00000_-;\-* #,##0.00000_-;_-* &quot;-&quot;??_-;_-@_-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20"/>
      <color theme="1"/>
      <name val="Cambria Math"/>
      <family val="1"/>
    </font>
    <font>
      <sz val="11"/>
      <color theme="1"/>
      <name val="Open Sans"/>
      <family val="2"/>
    </font>
    <font>
      <b/>
      <sz val="11"/>
      <color theme="1"/>
      <name val="Open Sans"/>
      <family val="2"/>
    </font>
    <font>
      <b/>
      <sz val="20"/>
      <color rgb="FFFFFFFF"/>
      <name val="Calibri"/>
      <family val="2"/>
    </font>
    <font>
      <b/>
      <sz val="20"/>
      <color rgb="FFFFFFFF"/>
      <name val="Cambria Math"/>
      <family val="1"/>
    </font>
    <font>
      <b/>
      <sz val="20"/>
      <color rgb="FF000000"/>
      <name val="Calibri"/>
      <family val="2"/>
    </font>
    <font>
      <sz val="20"/>
      <color rgb="FF000000"/>
      <name val="Calibri"/>
      <family val="2"/>
    </font>
    <font>
      <sz val="10"/>
      <color rgb="FF000000"/>
      <name val="Open Sans"/>
      <family val="2"/>
    </font>
  </fonts>
  <fills count="4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rgb="FF4F81BD"/>
        <bgColor indexed="64"/>
      </patternFill>
    </fill>
  </fills>
  <borders count="1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rgb="FF4A7EBB"/>
      </left>
      <right/>
      <top style="thin">
        <color rgb="FF4A7EBB"/>
      </top>
      <bottom/>
      <diagonal/>
    </border>
    <border>
      <left/>
      <right/>
      <top style="thin">
        <color rgb="FF4A7EBB"/>
      </top>
      <bottom/>
      <diagonal/>
    </border>
    <border>
      <left/>
      <right style="thin">
        <color rgb="FF4A7EBB"/>
      </right>
      <top style="thin">
        <color rgb="FF4A7EBB"/>
      </top>
      <bottom/>
      <diagonal/>
    </border>
    <border>
      <left style="thin">
        <color rgb="FF4A7EBB"/>
      </left>
      <right/>
      <top/>
      <bottom/>
      <diagonal/>
    </border>
    <border>
      <left/>
      <right style="thin">
        <color rgb="FF4A7EBB"/>
      </right>
      <top/>
      <bottom/>
      <diagonal/>
    </border>
    <border>
      <left style="thin">
        <color rgb="FF4A7EBB"/>
      </left>
      <right/>
      <top/>
      <bottom style="thin">
        <color rgb="FF4A7EBB"/>
      </bottom>
      <diagonal/>
    </border>
    <border>
      <left/>
      <right/>
      <top/>
      <bottom style="thin">
        <color rgb="FF4A7EBB"/>
      </bottom>
      <diagonal/>
    </border>
    <border>
      <left/>
      <right style="thin">
        <color rgb="FF4A7EBB"/>
      </right>
      <top/>
      <bottom style="thin">
        <color rgb="FF4A7EBB"/>
      </bottom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38">
    <xf numFmtId="0" fontId="0" fillId="0" borderId="0" xfId="0"/>
    <xf numFmtId="0" fontId="0" fillId="0" borderId="0" xfId="0" applyAlignment="1">
      <alignment horizontal="center"/>
    </xf>
    <xf numFmtId="165" fontId="0" fillId="0" borderId="0" xfId="1" applyNumberFormat="1" applyFont="1" applyAlignment="1">
      <alignment horizontal="center"/>
    </xf>
    <xf numFmtId="0" fontId="2" fillId="0" borderId="0" xfId="0" applyFont="1"/>
    <xf numFmtId="0" fontId="3" fillId="0" borderId="0" xfId="0" applyFont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right"/>
    </xf>
    <xf numFmtId="165" fontId="3" fillId="2" borderId="0" xfId="1" applyNumberFormat="1" applyFont="1" applyFill="1" applyAlignment="1"/>
    <xf numFmtId="167" fontId="3" fillId="0" borderId="0" xfId="0" applyNumberFormat="1" applyFont="1"/>
    <xf numFmtId="165" fontId="3" fillId="0" borderId="0" xfId="0" applyNumberFormat="1" applyFont="1" applyAlignment="1">
      <alignment horizontal="center"/>
    </xf>
    <xf numFmtId="168" fontId="3" fillId="0" borderId="0" xfId="0" applyNumberFormat="1" applyFont="1"/>
    <xf numFmtId="165" fontId="3" fillId="0" borderId="0" xfId="0" applyNumberFormat="1" applyFont="1"/>
    <xf numFmtId="0" fontId="4" fillId="0" borderId="0" xfId="0" applyFont="1"/>
    <xf numFmtId="0" fontId="0" fillId="0" borderId="0" xfId="0" applyAlignment="1">
      <alignment horizontal="right"/>
    </xf>
    <xf numFmtId="43" fontId="0" fillId="0" borderId="0" xfId="1" applyFont="1"/>
    <xf numFmtId="43" fontId="0" fillId="0" borderId="0" xfId="0" applyNumberFormat="1"/>
    <xf numFmtId="169" fontId="0" fillId="0" borderId="0" xfId="0" applyNumberFormat="1"/>
    <xf numFmtId="165" fontId="0" fillId="0" borderId="0" xfId="0" applyNumberFormat="1" applyAlignment="1">
      <alignment horizontal="center"/>
    </xf>
    <xf numFmtId="0" fontId="0" fillId="0" borderId="0" xfId="0" applyBorder="1"/>
    <xf numFmtId="0" fontId="0" fillId="0" borderId="1" xfId="0" applyBorder="1" applyAlignment="1">
      <alignment horizontal="center"/>
    </xf>
    <xf numFmtId="0" fontId="0" fillId="0" borderId="1" xfId="0" applyBorder="1"/>
    <xf numFmtId="43" fontId="0" fillId="2" borderId="0" xfId="0" applyNumberFormat="1" applyFill="1"/>
    <xf numFmtId="0" fontId="5" fillId="3" borderId="2" xfId="0" applyFont="1" applyFill="1" applyBorder="1" applyAlignment="1">
      <alignment horizontal="center" wrapText="1" readingOrder="1"/>
    </xf>
    <xf numFmtId="0" fontId="6" fillId="3" borderId="3" xfId="0" applyFont="1" applyFill="1" applyBorder="1" applyAlignment="1">
      <alignment horizontal="center" wrapText="1" readingOrder="1"/>
    </xf>
    <xf numFmtId="0" fontId="6" fillId="3" borderId="3" xfId="0" applyFont="1" applyFill="1" applyBorder="1" applyAlignment="1">
      <alignment horizontal="left" wrapText="1" readingOrder="1"/>
    </xf>
    <xf numFmtId="0" fontId="5" fillId="3" borderId="4" xfId="0" applyFont="1" applyFill="1" applyBorder="1" applyAlignment="1">
      <alignment horizontal="center" wrapText="1" readingOrder="1"/>
    </xf>
    <xf numFmtId="0" fontId="7" fillId="0" borderId="5" xfId="0" applyFont="1" applyBorder="1" applyAlignment="1">
      <alignment horizontal="center" wrapText="1" readingOrder="1"/>
    </xf>
    <xf numFmtId="0" fontId="8" fillId="0" borderId="0" xfId="0" applyFont="1" applyAlignment="1">
      <alignment horizontal="center" wrapText="1" readingOrder="1"/>
    </xf>
    <xf numFmtId="0" fontId="7" fillId="0" borderId="6" xfId="0" applyFont="1" applyBorder="1" applyAlignment="1">
      <alignment horizontal="center" wrapText="1" readingOrder="1"/>
    </xf>
    <xf numFmtId="0" fontId="7" fillId="0" borderId="7" xfId="0" applyFont="1" applyBorder="1" applyAlignment="1">
      <alignment horizontal="center" wrapText="1" readingOrder="1"/>
    </xf>
    <xf numFmtId="0" fontId="8" fillId="0" borderId="8" xfId="0" applyFont="1" applyBorder="1" applyAlignment="1">
      <alignment horizontal="center" wrapText="1" readingOrder="1"/>
    </xf>
    <xf numFmtId="0" fontId="7" fillId="0" borderId="9" xfId="0" applyFont="1" applyBorder="1" applyAlignment="1">
      <alignment horizontal="center" wrapText="1" readingOrder="1"/>
    </xf>
    <xf numFmtId="14" fontId="0" fillId="0" borderId="0" xfId="0" applyNumberFormat="1"/>
    <xf numFmtId="170" fontId="0" fillId="0" borderId="0" xfId="0" applyNumberFormat="1"/>
    <xf numFmtId="0" fontId="0" fillId="0" borderId="0" xfId="0" applyBorder="1" applyAlignment="1">
      <alignment horizontal="center"/>
    </xf>
    <xf numFmtId="0" fontId="9" fillId="0" borderId="0" xfId="0" applyFont="1" applyBorder="1" applyAlignment="1">
      <alignment horizontal="center" vertical="center" wrapText="1" readingOrder="1"/>
    </xf>
    <xf numFmtId="167" fontId="3" fillId="0" borderId="0" xfId="0" applyNumberFormat="1" applyFont="1" applyAlignment="1">
      <alignment horizontal="center"/>
    </xf>
    <xf numFmtId="166" fontId="0" fillId="0" borderId="0" xfId="1" applyNumberFormat="1" applyFont="1"/>
  </cellXfs>
  <cellStyles count="2">
    <cellStyle name="Millares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sv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svg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sv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customXml" Target="../ink/ink2.xml"/><Relationship Id="rId7" Type="http://schemas.openxmlformats.org/officeDocument/2006/relationships/customXml" Target="../ink/ink3.xml"/><Relationship Id="rId2" Type="http://schemas.openxmlformats.org/officeDocument/2006/relationships/image" Target="../media/image16.png"/><Relationship Id="rId1" Type="http://schemas.openxmlformats.org/officeDocument/2006/relationships/customXml" Target="../ink/ink1.xml"/><Relationship Id="rId6" Type="http://schemas.openxmlformats.org/officeDocument/2006/relationships/image" Target="../media/image8.svg"/><Relationship Id="rId5" Type="http://schemas.openxmlformats.org/officeDocument/2006/relationships/image" Target="../media/image7.png"/><Relationship Id="rId4" Type="http://schemas.openxmlformats.org/officeDocument/2006/relationships/image" Target="../media/image2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png"/><Relationship Id="rId13" Type="http://schemas.openxmlformats.org/officeDocument/2006/relationships/customXml" Target="../ink/ink8.xml"/><Relationship Id="rId7" Type="http://schemas.openxmlformats.org/officeDocument/2006/relationships/customXml" Target="../ink/ink6.xml"/><Relationship Id="rId12" Type="http://schemas.openxmlformats.org/officeDocument/2006/relationships/image" Target="../media/image38.png"/><Relationship Id="rId1" Type="http://schemas.openxmlformats.org/officeDocument/2006/relationships/customXml" Target="../ink/ink4.xml"/><Relationship Id="rId6" Type="http://schemas.openxmlformats.org/officeDocument/2006/relationships/image" Target="../media/image36.png"/><Relationship Id="rId5" Type="http://schemas.openxmlformats.org/officeDocument/2006/relationships/customXml" Target="../ink/ink5.xml"/><Relationship Id="rId15" Type="http://schemas.openxmlformats.org/officeDocument/2006/relationships/image" Target="../media/image11.svg"/><Relationship Id="rId4" Type="http://schemas.openxmlformats.org/officeDocument/2006/relationships/image" Target="../media/image35.png"/><Relationship Id="rId9" Type="http://schemas.openxmlformats.org/officeDocument/2006/relationships/customXml" Target="../ink/ink7.xml"/><Relationship Id="rId14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svg"/><Relationship Id="rId1" Type="http://schemas.openxmlformats.org/officeDocument/2006/relationships/image" Target="../media/image12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customXml" Target="../ink/ink9.xml"/><Relationship Id="rId2" Type="http://schemas.openxmlformats.org/officeDocument/2006/relationships/image" Target="../media/image15.svg"/><Relationship Id="rId1" Type="http://schemas.openxmlformats.org/officeDocument/2006/relationships/image" Target="../media/image14.png"/><Relationship Id="rId4" Type="http://schemas.openxmlformats.org/officeDocument/2006/relationships/image" Target="../media/image7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svg"/><Relationship Id="rId1" Type="http://schemas.openxmlformats.org/officeDocument/2006/relationships/image" Target="../media/image17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emf"/><Relationship Id="rId2" Type="http://schemas.openxmlformats.org/officeDocument/2006/relationships/image" Target="../media/image20.svg"/><Relationship Id="rId1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449580</xdr:colOff>
      <xdr:row>25</xdr:row>
      <xdr:rowOff>138589</xdr:rowOff>
    </xdr:to>
    <xdr:pic>
      <xdr:nvPicPr>
        <xdr:cNvPr id="2" name="Gráfico 1">
          <a:extLst>
            <a:ext uri="{FF2B5EF4-FFF2-40B4-BE49-F238E27FC236}">
              <a16:creationId xmlns:a16="http://schemas.microsoft.com/office/drawing/2014/main" id="{6AF9C52D-4A4B-DCDD-A00C-4403943F3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0" y="0"/>
          <a:ext cx="8374380" cy="4710589"/>
        </a:xfrm>
        <a:prstGeom prst="rect">
          <a:avLst/>
        </a:prstGeom>
      </xdr:spPr>
    </xdr:pic>
    <xdr:clientData/>
  </xdr:twoCellAnchor>
  <xdr:oneCellAnchor>
    <xdr:from>
      <xdr:col>13</xdr:col>
      <xdr:colOff>0</xdr:colOff>
      <xdr:row>1</xdr:row>
      <xdr:rowOff>0</xdr:rowOff>
    </xdr:from>
    <xdr:ext cx="4968240" cy="666977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3" name="CuadroTexto 2">
              <a:extLst>
                <a:ext uri="{FF2B5EF4-FFF2-40B4-BE49-F238E27FC236}">
                  <a16:creationId xmlns:a16="http://schemas.microsoft.com/office/drawing/2014/main" id="{6A0C2CE2-2F0D-470D-95D0-97696640E679}"/>
                </a:ext>
              </a:extLst>
            </xdr:cNvPr>
            <xdr:cNvSpPr txBox="1"/>
          </xdr:nvSpPr>
          <xdr:spPr>
            <a:xfrm>
              <a:off x="10302240" y="182880"/>
              <a:ext cx="4968240" cy="66697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14:m>
                <m:oMath xmlns:m="http://schemas.openxmlformats.org/officeDocument/2006/math">
                  <m:sSubSup>
                    <m:sSubSupPr>
                      <m:ctrlPr>
                        <a:rPr lang="es-MX" sz="2000" i="1">
                          <a:latin typeface="Cambria Math" panose="02040503050406030204" pitchFamily="18" charset="0"/>
                        </a:rPr>
                      </m:ctrlPr>
                    </m:sSubSupPr>
                    <m:e>
                      <m:r>
                        <a:rPr lang="es-MX" sz="2000" b="0" i="1">
                          <a:latin typeface="Cambria Math" panose="02040503050406030204" pitchFamily="18" charset="0"/>
                        </a:rPr>
                        <m:t>𝑞</m:t>
                      </m:r>
                    </m:e>
                    <m:sub>
                      <m:r>
                        <a:rPr lang="es-MX" sz="2000" b="0" i="1">
                          <a:latin typeface="Cambria Math" panose="02040503050406030204" pitchFamily="18" charset="0"/>
                        </a:rPr>
                        <m:t>𝑥</m:t>
                      </m:r>
                    </m:sub>
                    <m:sup>
                      <m:r>
                        <a:rPr lang="es-MX" sz="2000" b="0" i="1">
                          <a:latin typeface="Cambria Math" panose="02040503050406030204" pitchFamily="18" charset="0"/>
                        </a:rPr>
                        <m:t>(1)</m:t>
                      </m:r>
                    </m:sup>
                  </m:sSubSup>
                </m:oMath>
              </a14:m>
              <a:r>
                <a:rPr lang="es-MX" sz="2000"/>
                <a:t>= </a:t>
              </a:r>
              <a14:m>
                <m:oMath xmlns:m="http://schemas.openxmlformats.org/officeDocument/2006/math">
                  <m:sSubSup>
                    <m:sSubSupPr>
                      <m:ctrlPr>
                        <a:rPr lang="es-MX" sz="160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16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𝑞</m:t>
                      </m:r>
                    </m:e>
                    <m:sub>
                      <m:r>
                        <a:rPr lang="es-MX" sz="16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𝑥</m:t>
                      </m:r>
                    </m:sub>
                    <m:sup>
                      <m:r>
                        <a:rPr lang="es-MX" sz="16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′1</m:t>
                      </m:r>
                    </m:sup>
                  </m:sSubSup>
                  <m:d>
                    <m:dPr>
                      <m:begChr m:val="["/>
                      <m:endChr m:val="]"/>
                      <m:ctrlPr>
                        <a:rPr lang="es-MX" sz="16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dPr>
                    <m:e>
                      <m:r>
                        <a:rPr lang="es-MX" sz="16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1−</m:t>
                      </m:r>
                      <m:f>
                        <m:fPr>
                          <m:ctrlP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fPr>
                        <m:num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1</m:t>
                          </m:r>
                        </m:num>
                        <m:den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2</m:t>
                          </m:r>
                        </m:den>
                      </m:f>
                      <m:sSubSup>
                        <m:sSubSupPr>
                          <m:ctrlPr>
                            <a:rPr lang="es-MX" sz="160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sSubSupPr>
                        <m:e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𝑞</m:t>
                          </m:r>
                        </m:e>
                        <m:sub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𝑥</m:t>
                          </m:r>
                        </m:sub>
                        <m:sup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′2</m:t>
                          </m:r>
                        </m:sup>
                      </m:sSubSup>
                    </m:e>
                  </m:d>
                  <m:d>
                    <m:dPr>
                      <m:begChr m:val="["/>
                      <m:endChr m:val="]"/>
                      <m:ctrlPr>
                        <a:rPr lang="es-MX" sz="16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dPr>
                    <m:e>
                      <m:r>
                        <a:rPr lang="es-MX" sz="16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1−</m:t>
                      </m:r>
                      <m:f>
                        <m:fPr>
                          <m:ctrlP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fPr>
                        <m:num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1</m:t>
                          </m:r>
                        </m:num>
                        <m:den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2</m:t>
                          </m:r>
                        </m:den>
                      </m:f>
                      <m:sSubSup>
                        <m:sSubSupPr>
                          <m:ctrlPr>
                            <a:rPr lang="es-MX" sz="160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sSubSupPr>
                        <m:e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𝑞</m:t>
                          </m:r>
                        </m:e>
                        <m:sub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𝑥</m:t>
                          </m:r>
                        </m:sub>
                        <m:sup>
                          <m:r>
                            <a:rPr lang="es-MX" sz="16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′3</m:t>
                          </m:r>
                        </m:sup>
                      </m:sSubSup>
                    </m:e>
                  </m:d>
                </m:oMath>
              </a14:m>
              <a:endParaRPr lang="es-MX" sz="1600">
                <a:effectLst/>
              </a:endParaRPr>
            </a:p>
            <a:p>
              <a:endParaRPr lang="es-MX" sz="1600"/>
            </a:p>
          </xdr:txBody>
        </xdr:sp>
      </mc:Choice>
      <mc:Fallback xmlns="">
        <xdr:sp macro="" textlink="">
          <xdr:nvSpPr>
            <xdr:cNvPr id="3" name="CuadroTexto 2">
              <a:extLst>
                <a:ext uri="{FF2B5EF4-FFF2-40B4-BE49-F238E27FC236}">
                  <a16:creationId xmlns:a16="http://schemas.microsoft.com/office/drawing/2014/main" id="{6A0C2CE2-2F0D-470D-95D0-97696640E679}"/>
                </a:ext>
              </a:extLst>
            </xdr:cNvPr>
            <xdr:cNvSpPr txBox="1"/>
          </xdr:nvSpPr>
          <xdr:spPr>
            <a:xfrm>
              <a:off x="10302240" y="182880"/>
              <a:ext cx="4968240" cy="66697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es-MX" sz="2000" b="0" i="0">
                  <a:latin typeface="Cambria Math" panose="02040503050406030204" pitchFamily="18" charset="0"/>
                </a:rPr>
                <a:t>𝑞_𝑥^((1))</a:t>
              </a:r>
              <a:r>
                <a:rPr lang="es-MX" sz="2000"/>
                <a:t>= </a:t>
              </a:r>
              <a:r>
                <a:rPr lang="es-MX" sz="16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𝑞_𝑥^′1 [1−1/2 𝑞_𝑥^′2 ][1−1/2 𝑞_𝑥^′3 ]</a:t>
              </a:r>
              <a:endParaRPr lang="es-MX" sz="1600">
                <a:effectLst/>
              </a:endParaRPr>
            </a:p>
            <a:p>
              <a:endParaRPr lang="es-MX" sz="1600"/>
            </a:p>
          </xdr:txBody>
        </xdr:sp>
      </mc:Fallback>
    </mc:AlternateContent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160020</xdr:colOff>
      <xdr:row>4</xdr:row>
      <xdr:rowOff>116874</xdr:rowOff>
    </xdr:from>
    <xdr:ext cx="2598420" cy="281808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5" name="CuadroTexto 4">
              <a:extLst>
                <a:ext uri="{FF2B5EF4-FFF2-40B4-BE49-F238E27FC236}">
                  <a16:creationId xmlns:a16="http://schemas.microsoft.com/office/drawing/2014/main" id="{C841DC9C-FC2F-CC13-6B36-1392DF448251}"/>
                </a:ext>
              </a:extLst>
            </xdr:cNvPr>
            <xdr:cNvSpPr txBox="1"/>
          </xdr:nvSpPr>
          <xdr:spPr>
            <a:xfrm>
              <a:off x="160020" y="909354"/>
              <a:ext cx="2598420" cy="28180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18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1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ℓ</m:t>
                        </m:r>
                      </m:e>
                      <m:sub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30</m:t>
                        </m:r>
                      </m:sub>
                      <m:sup>
                        <m:r>
                          <a:rPr lang="es-MX" sz="1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𝜏</m:t>
                        </m:r>
                      </m:sup>
                    </m:sSubSup>
                    <m:r>
                      <a:rPr lang="es-MX" sz="1800" i="1">
                        <a:latin typeface="Cambria Math" panose="02040503050406030204" pitchFamily="18" charset="0"/>
                      </a:rPr>
                      <m:t>=</m:t>
                    </m:r>
                    <m:r>
                      <a:rPr lang="es-MX" sz="1800" b="0" i="1">
                        <a:latin typeface="Cambria Math" panose="02040503050406030204" pitchFamily="18" charset="0"/>
                      </a:rPr>
                      <m:t>1,000,000</m:t>
                    </m:r>
                  </m:oMath>
                </m:oMathPara>
              </a14:m>
              <a:endParaRPr lang="es-MX" sz="1800"/>
            </a:p>
          </xdr:txBody>
        </xdr:sp>
      </mc:Choice>
      <mc:Fallback xmlns="">
        <xdr:sp macro="" textlink="">
          <xdr:nvSpPr>
            <xdr:cNvPr id="5" name="CuadroTexto 4">
              <a:extLst>
                <a:ext uri="{FF2B5EF4-FFF2-40B4-BE49-F238E27FC236}">
                  <a16:creationId xmlns:a16="http://schemas.microsoft.com/office/drawing/2014/main" id="{C841DC9C-FC2F-CC13-6B36-1392DF448251}"/>
                </a:ext>
              </a:extLst>
            </xdr:cNvPr>
            <xdr:cNvSpPr txBox="1"/>
          </xdr:nvSpPr>
          <xdr:spPr>
            <a:xfrm>
              <a:off x="160020" y="909354"/>
              <a:ext cx="2598420" cy="28180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1800" i="0">
                  <a:latin typeface="Cambria Math" panose="02040503050406030204" pitchFamily="18" charset="0"/>
                  <a:ea typeface="Cambria Math" panose="02040503050406030204" pitchFamily="18" charset="0"/>
                </a:rPr>
                <a:t>ℓ_</a:t>
              </a:r>
              <a:r>
                <a:rPr lang="es-MX" sz="1800" b="0" i="0">
                  <a:latin typeface="Cambria Math" panose="02040503050406030204" pitchFamily="18" charset="0"/>
                </a:rPr>
                <a:t>30^</a:t>
              </a:r>
              <a:r>
                <a:rPr lang="es-MX" sz="1800" i="0">
                  <a:latin typeface="Cambria Math" panose="02040503050406030204" pitchFamily="18" charset="0"/>
                  <a:ea typeface="Cambria Math" panose="02040503050406030204" pitchFamily="18" charset="0"/>
                </a:rPr>
                <a:t>𝜏</a:t>
              </a:r>
              <a:r>
                <a:rPr lang="es-MX" sz="1800" i="0">
                  <a:latin typeface="Cambria Math" panose="02040503050406030204" pitchFamily="18" charset="0"/>
                </a:rPr>
                <a:t>=</a:t>
              </a:r>
              <a:r>
                <a:rPr lang="es-MX" sz="1800" b="0" i="0">
                  <a:latin typeface="Cambria Math" panose="02040503050406030204" pitchFamily="18" charset="0"/>
                </a:rPr>
                <a:t>1,000,000</a:t>
              </a:r>
              <a:endParaRPr lang="es-MX" sz="1800"/>
            </a:p>
          </xdr:txBody>
        </xdr:sp>
      </mc:Fallback>
    </mc:AlternateContent>
    <xdr:clientData/>
  </xdr:oneCellAnchor>
  <xdr:oneCellAnchor>
    <xdr:from>
      <xdr:col>2</xdr:col>
      <xdr:colOff>541020</xdr:colOff>
      <xdr:row>4</xdr:row>
      <xdr:rowOff>83820</xdr:rowOff>
    </xdr:from>
    <xdr:ext cx="2598420" cy="347916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6" name="CuadroTexto 5">
              <a:extLst>
                <a:ext uri="{FF2B5EF4-FFF2-40B4-BE49-F238E27FC236}">
                  <a16:creationId xmlns:a16="http://schemas.microsoft.com/office/drawing/2014/main" id="{7448DE10-727F-4038-81B0-8FFA828EAC9A}"/>
                </a:ext>
              </a:extLst>
            </xdr:cNvPr>
            <xdr:cNvSpPr txBox="1"/>
          </xdr:nvSpPr>
          <xdr:spPr>
            <a:xfrm>
              <a:off x="2133600" y="876300"/>
              <a:ext cx="2598420" cy="34791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18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1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𝑑</m:t>
                        </m:r>
                      </m:e>
                      <m:sub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30</m:t>
                        </m:r>
                      </m:sub>
                      <m:sup>
                        <m:r>
                          <a:rPr lang="es-MX" sz="1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(1)</m:t>
                        </m:r>
                      </m:sup>
                    </m:sSubSup>
                    <m:r>
                      <a:rPr lang="es-MX" sz="1800" i="1">
                        <a:latin typeface="Cambria Math" panose="02040503050406030204" pitchFamily="18" charset="0"/>
                      </a:rPr>
                      <m:t>=</m:t>
                    </m:r>
                    <m:r>
                      <a:rPr lang="es-MX" sz="1800" b="0" i="1">
                        <a:latin typeface="Cambria Math" panose="02040503050406030204" pitchFamily="18" charset="0"/>
                      </a:rPr>
                      <m:t>2,680</m:t>
                    </m:r>
                  </m:oMath>
                </m:oMathPara>
              </a14:m>
              <a:endParaRPr lang="es-MX" sz="1800"/>
            </a:p>
          </xdr:txBody>
        </xdr:sp>
      </mc:Choice>
      <mc:Fallback xmlns="">
        <xdr:sp macro="" textlink="">
          <xdr:nvSpPr>
            <xdr:cNvPr id="6" name="CuadroTexto 5">
              <a:extLst>
                <a:ext uri="{FF2B5EF4-FFF2-40B4-BE49-F238E27FC236}">
                  <a16:creationId xmlns:a16="http://schemas.microsoft.com/office/drawing/2014/main" id="{7448DE10-727F-4038-81B0-8FFA828EAC9A}"/>
                </a:ext>
              </a:extLst>
            </xdr:cNvPr>
            <xdr:cNvSpPr txBox="1"/>
          </xdr:nvSpPr>
          <xdr:spPr>
            <a:xfrm>
              <a:off x="2133600" y="876300"/>
              <a:ext cx="2598420" cy="34791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𝑑_</a:t>
              </a:r>
              <a:r>
                <a:rPr lang="es-MX" sz="1800" b="0" i="0">
                  <a:latin typeface="Cambria Math" panose="02040503050406030204" pitchFamily="18" charset="0"/>
                </a:rPr>
                <a:t>30^(</a:t>
              </a:r>
              <a:r>
                <a:rPr lang="es-MX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(1))</a:t>
              </a:r>
              <a:r>
                <a:rPr lang="es-MX" sz="1800" i="0">
                  <a:latin typeface="Cambria Math" panose="02040503050406030204" pitchFamily="18" charset="0"/>
                </a:rPr>
                <a:t>=</a:t>
              </a:r>
              <a:r>
                <a:rPr lang="es-MX" sz="1800" b="0" i="0">
                  <a:latin typeface="Cambria Math" panose="02040503050406030204" pitchFamily="18" charset="0"/>
                </a:rPr>
                <a:t>2,680</a:t>
              </a:r>
              <a:endParaRPr lang="es-MX" sz="1800"/>
            </a:p>
          </xdr:txBody>
        </xdr:sp>
      </mc:Fallback>
    </mc:AlternateContent>
    <xdr:clientData/>
  </xdr:oneCellAnchor>
  <xdr:oneCellAnchor>
    <xdr:from>
      <xdr:col>4</xdr:col>
      <xdr:colOff>502920</xdr:colOff>
      <xdr:row>4</xdr:row>
      <xdr:rowOff>83820</xdr:rowOff>
    </xdr:from>
    <xdr:ext cx="2598420" cy="347916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7" name="CuadroTexto 6">
              <a:extLst>
                <a:ext uri="{FF2B5EF4-FFF2-40B4-BE49-F238E27FC236}">
                  <a16:creationId xmlns:a16="http://schemas.microsoft.com/office/drawing/2014/main" id="{FFCC53BB-0123-4928-8372-ED03385630DD}"/>
                </a:ext>
              </a:extLst>
            </xdr:cNvPr>
            <xdr:cNvSpPr txBox="1"/>
          </xdr:nvSpPr>
          <xdr:spPr>
            <a:xfrm>
              <a:off x="3695700" y="876300"/>
              <a:ext cx="2598420" cy="34791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18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1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𝑑</m:t>
                        </m:r>
                      </m:e>
                      <m:sub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30</m:t>
                        </m:r>
                      </m:sub>
                      <m:sup>
                        <m:r>
                          <a:rPr lang="es-MX" sz="1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(2)</m:t>
                        </m:r>
                      </m:sup>
                    </m:sSubSup>
                    <m:r>
                      <a:rPr lang="es-MX" sz="1800" i="1">
                        <a:latin typeface="Cambria Math" panose="02040503050406030204" pitchFamily="18" charset="0"/>
                      </a:rPr>
                      <m:t>=</m:t>
                    </m:r>
                    <m:r>
                      <a:rPr lang="es-MX" sz="1800" b="0" i="1">
                        <a:latin typeface="Cambria Math" panose="02040503050406030204" pitchFamily="18" charset="0"/>
                      </a:rPr>
                      <m:t>824</m:t>
                    </m:r>
                  </m:oMath>
                </m:oMathPara>
              </a14:m>
              <a:endParaRPr lang="es-MX" sz="1800"/>
            </a:p>
          </xdr:txBody>
        </xdr:sp>
      </mc:Choice>
      <mc:Fallback xmlns="">
        <xdr:sp macro="" textlink="">
          <xdr:nvSpPr>
            <xdr:cNvPr id="7" name="CuadroTexto 6">
              <a:extLst>
                <a:ext uri="{FF2B5EF4-FFF2-40B4-BE49-F238E27FC236}">
                  <a16:creationId xmlns:a16="http://schemas.microsoft.com/office/drawing/2014/main" id="{FFCC53BB-0123-4928-8372-ED03385630DD}"/>
                </a:ext>
              </a:extLst>
            </xdr:cNvPr>
            <xdr:cNvSpPr txBox="1"/>
          </xdr:nvSpPr>
          <xdr:spPr>
            <a:xfrm>
              <a:off x="3695700" y="876300"/>
              <a:ext cx="2598420" cy="34791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𝑑_</a:t>
              </a:r>
              <a:r>
                <a:rPr lang="es-MX" sz="1800" b="0" i="0">
                  <a:latin typeface="Cambria Math" panose="02040503050406030204" pitchFamily="18" charset="0"/>
                </a:rPr>
                <a:t>30^(</a:t>
              </a:r>
              <a:r>
                <a:rPr lang="es-MX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(2))</a:t>
              </a:r>
              <a:r>
                <a:rPr lang="es-MX" sz="1800" i="0">
                  <a:latin typeface="Cambria Math" panose="02040503050406030204" pitchFamily="18" charset="0"/>
                </a:rPr>
                <a:t>=</a:t>
              </a:r>
              <a:r>
                <a:rPr lang="es-MX" sz="1800" b="0" i="0">
                  <a:latin typeface="Cambria Math" panose="02040503050406030204" pitchFamily="18" charset="0"/>
                </a:rPr>
                <a:t>824</a:t>
              </a:r>
              <a:endParaRPr lang="es-MX" sz="1800"/>
            </a:p>
          </xdr:txBody>
        </xdr:sp>
      </mc:Fallback>
    </mc:AlternateContent>
    <xdr:clientData/>
  </xdr:oneCellAnchor>
  <xdr:oneCellAnchor>
    <xdr:from>
      <xdr:col>6</xdr:col>
      <xdr:colOff>693420</xdr:colOff>
      <xdr:row>4</xdr:row>
      <xdr:rowOff>83820</xdr:rowOff>
    </xdr:from>
    <xdr:ext cx="2598420" cy="347916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8" name="CuadroTexto 7">
              <a:extLst>
                <a:ext uri="{FF2B5EF4-FFF2-40B4-BE49-F238E27FC236}">
                  <a16:creationId xmlns:a16="http://schemas.microsoft.com/office/drawing/2014/main" id="{84C18414-3C74-4CF4-A8B5-EAAB5239DD76}"/>
                </a:ext>
              </a:extLst>
            </xdr:cNvPr>
            <xdr:cNvSpPr txBox="1"/>
          </xdr:nvSpPr>
          <xdr:spPr>
            <a:xfrm>
              <a:off x="5494020" y="876300"/>
              <a:ext cx="2598420" cy="34791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18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1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𝑑</m:t>
                        </m:r>
                      </m:e>
                      <m:sub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30</m:t>
                        </m:r>
                      </m:sub>
                      <m:sup>
                        <m:r>
                          <a:rPr lang="es-MX" sz="1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(3)</m:t>
                        </m:r>
                      </m:sup>
                    </m:sSubSup>
                    <m:r>
                      <a:rPr lang="es-MX" sz="1800" i="1">
                        <a:latin typeface="Cambria Math" panose="02040503050406030204" pitchFamily="18" charset="0"/>
                      </a:rPr>
                      <m:t>=</m:t>
                    </m:r>
                    <m:r>
                      <a:rPr lang="es-MX" sz="1800" b="0" i="1">
                        <a:latin typeface="Cambria Math" panose="02040503050406030204" pitchFamily="18" charset="0"/>
                      </a:rPr>
                      <m:t>100,000</m:t>
                    </m:r>
                  </m:oMath>
                </m:oMathPara>
              </a14:m>
              <a:endParaRPr lang="es-MX" sz="1800"/>
            </a:p>
          </xdr:txBody>
        </xdr:sp>
      </mc:Choice>
      <mc:Fallback xmlns="">
        <xdr:sp macro="" textlink="">
          <xdr:nvSpPr>
            <xdr:cNvPr id="8" name="CuadroTexto 7">
              <a:extLst>
                <a:ext uri="{FF2B5EF4-FFF2-40B4-BE49-F238E27FC236}">
                  <a16:creationId xmlns:a16="http://schemas.microsoft.com/office/drawing/2014/main" id="{84C18414-3C74-4CF4-A8B5-EAAB5239DD76}"/>
                </a:ext>
              </a:extLst>
            </xdr:cNvPr>
            <xdr:cNvSpPr txBox="1"/>
          </xdr:nvSpPr>
          <xdr:spPr>
            <a:xfrm>
              <a:off x="5494020" y="876300"/>
              <a:ext cx="2598420" cy="34791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𝑑_</a:t>
              </a:r>
              <a:r>
                <a:rPr lang="es-MX" sz="1800" b="0" i="0">
                  <a:latin typeface="Cambria Math" panose="02040503050406030204" pitchFamily="18" charset="0"/>
                </a:rPr>
                <a:t>30^(</a:t>
              </a:r>
              <a:r>
                <a:rPr lang="es-MX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(3))</a:t>
              </a:r>
              <a:r>
                <a:rPr lang="es-MX" sz="1800" i="0">
                  <a:latin typeface="Cambria Math" panose="02040503050406030204" pitchFamily="18" charset="0"/>
                </a:rPr>
                <a:t>=</a:t>
              </a:r>
              <a:r>
                <a:rPr lang="es-MX" sz="1800" b="0" i="0">
                  <a:latin typeface="Cambria Math" panose="02040503050406030204" pitchFamily="18" charset="0"/>
                </a:rPr>
                <a:t>100,000</a:t>
              </a:r>
              <a:endParaRPr lang="es-MX" sz="1800"/>
            </a:p>
          </xdr:txBody>
        </xdr:sp>
      </mc:Fallback>
    </mc:AlternateContent>
    <xdr:clientData/>
  </xdr:oneCellAnchor>
  <xdr:oneCellAnchor>
    <xdr:from>
      <xdr:col>1</xdr:col>
      <xdr:colOff>320040</xdr:colOff>
      <xdr:row>7</xdr:row>
      <xdr:rowOff>106680</xdr:rowOff>
    </xdr:from>
    <xdr:ext cx="2598420" cy="386581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9" name="CuadroTexto 8">
              <a:extLst>
                <a:ext uri="{FF2B5EF4-FFF2-40B4-BE49-F238E27FC236}">
                  <a16:creationId xmlns:a16="http://schemas.microsoft.com/office/drawing/2014/main" id="{C4CB4FD6-9EA2-41AF-8638-3BFC37CA5D86}"/>
                </a:ext>
              </a:extLst>
            </xdr:cNvPr>
            <xdr:cNvSpPr txBox="1"/>
          </xdr:nvSpPr>
          <xdr:spPr>
            <a:xfrm>
              <a:off x="1112520" y="1493520"/>
              <a:ext cx="2598420" cy="38658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𝑞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30+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𝑡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(1)</m:t>
                        </m:r>
                      </m:sup>
                    </m:sSubSup>
                    <m:r>
                      <a:rPr lang="es-MX" sz="2000" i="1">
                        <a:latin typeface="Cambria Math" panose="02040503050406030204" pitchFamily="18" charset="0"/>
                      </a:rPr>
                      <m:t>=</m:t>
                    </m:r>
                    <m:r>
                      <a:rPr lang="es-MX" sz="2000" b="0" i="1">
                        <a:latin typeface="Cambria Math" panose="02040503050406030204" pitchFamily="18" charset="0"/>
                      </a:rPr>
                      <m:t>1.02</m:t>
                    </m:r>
                    <m:sSubSup>
                      <m:sSubSupPr>
                        <m:ctrlPr>
                          <a:rPr lang="es-MX" sz="110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</m:ctrlPr>
                      </m:sSubSupPr>
                      <m:e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𝑞</m:t>
                        </m:r>
                      </m:e>
                      <m:sub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30+</m:t>
                        </m:r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𝑡</m:t>
                        </m:r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−1</m:t>
                        </m:r>
                      </m:sub>
                      <m:sup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(1)</m:t>
                        </m:r>
                      </m:sup>
                    </m:sSubSup>
                  </m:oMath>
                </m:oMathPara>
              </a14:m>
              <a:endParaRPr lang="es-MX" sz="1800"/>
            </a:p>
          </xdr:txBody>
        </xdr:sp>
      </mc:Choice>
      <mc:Fallback xmlns="">
        <xdr:sp macro="" textlink="">
          <xdr:nvSpPr>
            <xdr:cNvPr id="9" name="CuadroTexto 8">
              <a:extLst>
                <a:ext uri="{FF2B5EF4-FFF2-40B4-BE49-F238E27FC236}">
                  <a16:creationId xmlns:a16="http://schemas.microsoft.com/office/drawing/2014/main" id="{C4CB4FD6-9EA2-41AF-8638-3BFC37CA5D86}"/>
                </a:ext>
              </a:extLst>
            </xdr:cNvPr>
            <xdr:cNvSpPr txBox="1"/>
          </xdr:nvSpPr>
          <xdr:spPr>
            <a:xfrm>
              <a:off x="1112520" y="1493520"/>
              <a:ext cx="2598420" cy="38658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𝑞_(</a:t>
              </a:r>
              <a:r>
                <a:rPr lang="es-MX" sz="2000" b="0" i="0">
                  <a:latin typeface="Cambria Math" panose="02040503050406030204" pitchFamily="18" charset="0"/>
                </a:rPr>
                <a:t>30+𝑡)^(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(1))</a:t>
              </a:r>
              <a:r>
                <a:rPr lang="es-MX" sz="2000" i="0">
                  <a:latin typeface="Cambria Math" panose="02040503050406030204" pitchFamily="18" charset="0"/>
                </a:rPr>
                <a:t>=</a:t>
              </a:r>
              <a:r>
                <a:rPr lang="es-MX" sz="2000" b="0" i="0">
                  <a:latin typeface="Cambria Math" panose="02040503050406030204" pitchFamily="18" charset="0"/>
                </a:rPr>
                <a:t>1.02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𝑞_(30+𝑡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−1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)^((1))</a:t>
              </a:r>
              <a:endParaRPr lang="es-MX" sz="1800"/>
            </a:p>
          </xdr:txBody>
        </xdr:sp>
      </mc:Fallback>
    </mc:AlternateContent>
    <xdr:clientData/>
  </xdr:oneCellAnchor>
  <xdr:oneCellAnchor>
    <xdr:from>
      <xdr:col>4</xdr:col>
      <xdr:colOff>182880</xdr:colOff>
      <xdr:row>7</xdr:row>
      <xdr:rowOff>106680</xdr:rowOff>
    </xdr:from>
    <xdr:ext cx="2598420" cy="386581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0" name="CuadroTexto 9">
              <a:extLst>
                <a:ext uri="{FF2B5EF4-FFF2-40B4-BE49-F238E27FC236}">
                  <a16:creationId xmlns:a16="http://schemas.microsoft.com/office/drawing/2014/main" id="{70E76E54-C142-4C04-B8E8-8BDD246F455D}"/>
                </a:ext>
              </a:extLst>
            </xdr:cNvPr>
            <xdr:cNvSpPr txBox="1"/>
          </xdr:nvSpPr>
          <xdr:spPr>
            <a:xfrm>
              <a:off x="3375660" y="1493520"/>
              <a:ext cx="2598420" cy="38658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𝑞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30+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𝑡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(2)</m:t>
                        </m:r>
                      </m:sup>
                    </m:sSubSup>
                    <m:r>
                      <a:rPr lang="es-MX" sz="2000" i="1">
                        <a:latin typeface="Cambria Math" panose="02040503050406030204" pitchFamily="18" charset="0"/>
                      </a:rPr>
                      <m:t>=</m:t>
                    </m:r>
                    <m:r>
                      <a:rPr lang="es-MX" sz="2000" b="0" i="1">
                        <a:latin typeface="Cambria Math" panose="02040503050406030204" pitchFamily="18" charset="0"/>
                      </a:rPr>
                      <m:t>1.04</m:t>
                    </m:r>
                    <m:sSubSup>
                      <m:sSubSupPr>
                        <m:ctrlPr>
                          <a:rPr lang="es-MX" sz="110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</m:ctrlPr>
                      </m:sSubSupPr>
                      <m:e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𝑞</m:t>
                        </m:r>
                      </m:e>
                      <m:sub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30+</m:t>
                        </m:r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𝑡</m:t>
                        </m:r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−1</m:t>
                        </m:r>
                      </m:sub>
                      <m:sup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(2)</m:t>
                        </m:r>
                      </m:sup>
                    </m:sSubSup>
                  </m:oMath>
                </m:oMathPara>
              </a14:m>
              <a:endParaRPr lang="es-MX" sz="1800"/>
            </a:p>
          </xdr:txBody>
        </xdr:sp>
      </mc:Choice>
      <mc:Fallback xmlns="">
        <xdr:sp macro="" textlink="">
          <xdr:nvSpPr>
            <xdr:cNvPr id="10" name="CuadroTexto 9">
              <a:extLst>
                <a:ext uri="{FF2B5EF4-FFF2-40B4-BE49-F238E27FC236}">
                  <a16:creationId xmlns:a16="http://schemas.microsoft.com/office/drawing/2014/main" id="{70E76E54-C142-4C04-B8E8-8BDD246F455D}"/>
                </a:ext>
              </a:extLst>
            </xdr:cNvPr>
            <xdr:cNvSpPr txBox="1"/>
          </xdr:nvSpPr>
          <xdr:spPr>
            <a:xfrm>
              <a:off x="3375660" y="1493520"/>
              <a:ext cx="2598420" cy="38658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𝑞_(</a:t>
              </a:r>
              <a:r>
                <a:rPr lang="es-MX" sz="2000" b="0" i="0">
                  <a:latin typeface="Cambria Math" panose="02040503050406030204" pitchFamily="18" charset="0"/>
                </a:rPr>
                <a:t>30+𝑡)^(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(2))</a:t>
              </a:r>
              <a:r>
                <a:rPr lang="es-MX" sz="2000" i="0">
                  <a:latin typeface="Cambria Math" panose="02040503050406030204" pitchFamily="18" charset="0"/>
                </a:rPr>
                <a:t>=</a:t>
              </a:r>
              <a:r>
                <a:rPr lang="es-MX" sz="2000" b="0" i="0">
                  <a:latin typeface="Cambria Math" panose="02040503050406030204" pitchFamily="18" charset="0"/>
                </a:rPr>
                <a:t>1.04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𝑞_(30+𝑡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−1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)^((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2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))</a:t>
              </a:r>
              <a:endParaRPr lang="es-MX" sz="1800"/>
            </a:p>
          </xdr:txBody>
        </xdr:sp>
      </mc:Fallback>
    </mc:AlternateContent>
    <xdr:clientData/>
  </xdr:oneCellAnchor>
  <xdr:oneCellAnchor>
    <xdr:from>
      <xdr:col>6</xdr:col>
      <xdr:colOff>731520</xdr:colOff>
      <xdr:row>7</xdr:row>
      <xdr:rowOff>103057</xdr:rowOff>
    </xdr:from>
    <xdr:ext cx="2598420" cy="393826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1" name="CuadroTexto 10">
              <a:extLst>
                <a:ext uri="{FF2B5EF4-FFF2-40B4-BE49-F238E27FC236}">
                  <a16:creationId xmlns:a16="http://schemas.microsoft.com/office/drawing/2014/main" id="{0A654CF1-F554-4913-9434-48A6D66C576F}"/>
                </a:ext>
              </a:extLst>
            </xdr:cNvPr>
            <xdr:cNvSpPr txBox="1"/>
          </xdr:nvSpPr>
          <xdr:spPr>
            <a:xfrm>
              <a:off x="5532120" y="1489897"/>
              <a:ext cx="2598420" cy="39382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𝑞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30+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𝑡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(3)</m:t>
                        </m:r>
                      </m:sup>
                    </m:sSubSup>
                    <m:r>
                      <a:rPr lang="es-MX" sz="2000" i="1">
                        <a:latin typeface="Cambria Math" panose="02040503050406030204" pitchFamily="18" charset="0"/>
                      </a:rPr>
                      <m:t>=</m:t>
                    </m:r>
                    <m:r>
                      <a:rPr lang="es-MX" sz="2000" b="0" i="1">
                        <a:latin typeface="Cambria Math" panose="02040503050406030204" pitchFamily="18" charset="0"/>
                      </a:rPr>
                      <m:t> </m:t>
                    </m:r>
                    <m:sSubSup>
                      <m:sSubSupPr>
                        <m:ctrlPr>
                          <a:rPr lang="es-MX" sz="110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</m:ctrlPr>
                      </m:sSubSupPr>
                      <m:e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𝑞</m:t>
                        </m:r>
                      </m:e>
                      <m:sub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30+</m:t>
                        </m:r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𝑡</m:t>
                        </m:r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−1</m:t>
                        </m:r>
                      </m:sub>
                      <m:sup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(3)</m:t>
                        </m:r>
                      </m:sup>
                    </m:sSubSup>
                    <m:r>
                      <a:rPr lang="es-MX" sz="2000" b="0" i="1">
                        <a:latin typeface="Cambria Math" panose="02040503050406030204" pitchFamily="18" charset="0"/>
                      </a:rPr>
                      <m:t> </m:t>
                    </m:r>
                  </m:oMath>
                </m:oMathPara>
              </a14:m>
              <a:endParaRPr lang="es-MX" sz="1800"/>
            </a:p>
          </xdr:txBody>
        </xdr:sp>
      </mc:Choice>
      <mc:Fallback xmlns="">
        <xdr:sp macro="" textlink="">
          <xdr:nvSpPr>
            <xdr:cNvPr id="11" name="CuadroTexto 10">
              <a:extLst>
                <a:ext uri="{FF2B5EF4-FFF2-40B4-BE49-F238E27FC236}">
                  <a16:creationId xmlns:a16="http://schemas.microsoft.com/office/drawing/2014/main" id="{0A654CF1-F554-4913-9434-48A6D66C576F}"/>
                </a:ext>
              </a:extLst>
            </xdr:cNvPr>
            <xdr:cNvSpPr txBox="1"/>
          </xdr:nvSpPr>
          <xdr:spPr>
            <a:xfrm>
              <a:off x="5532120" y="1489897"/>
              <a:ext cx="2598420" cy="39382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𝑞_(</a:t>
              </a:r>
              <a:r>
                <a:rPr lang="es-MX" sz="2000" b="0" i="0">
                  <a:latin typeface="Cambria Math" panose="02040503050406030204" pitchFamily="18" charset="0"/>
                </a:rPr>
                <a:t>30+𝑡)^(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(3))</a:t>
              </a:r>
              <a:r>
                <a:rPr lang="es-MX" sz="2000" i="0">
                  <a:latin typeface="Cambria Math" panose="02040503050406030204" pitchFamily="18" charset="0"/>
                </a:rPr>
                <a:t>=</a:t>
              </a:r>
              <a:r>
                <a:rPr lang="es-MX" sz="2000" b="0" i="0">
                  <a:latin typeface="Cambria Math" panose="02040503050406030204" pitchFamily="18" charset="0"/>
                </a:rPr>
                <a:t> 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𝑞_(30+𝑡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−1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)^((3))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 </a:t>
              </a:r>
              <a:r>
                <a:rPr lang="es-MX" sz="2000" b="0" i="0">
                  <a:latin typeface="Cambria Math" panose="02040503050406030204" pitchFamily="18" charset="0"/>
                </a:rPr>
                <a:t> </a:t>
              </a:r>
              <a:endParaRPr lang="es-MX" sz="1800"/>
            </a:p>
          </xdr:txBody>
        </xdr:sp>
      </mc:Fallback>
    </mc:AlternateContent>
    <xdr:clientData/>
  </xdr:oneCellAnchor>
  <xdr:oneCellAnchor>
    <xdr:from>
      <xdr:col>1</xdr:col>
      <xdr:colOff>487680</xdr:colOff>
      <xdr:row>11</xdr:row>
      <xdr:rowOff>45720</xdr:rowOff>
    </xdr:from>
    <xdr:ext cx="3246120" cy="393826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3" name="CuadroTexto 12">
              <a:extLst>
                <a:ext uri="{FF2B5EF4-FFF2-40B4-BE49-F238E27FC236}">
                  <a16:creationId xmlns:a16="http://schemas.microsoft.com/office/drawing/2014/main" id="{E1730341-A295-4258-A9BA-17B2953A872B}"/>
                </a:ext>
              </a:extLst>
            </xdr:cNvPr>
            <xdr:cNvSpPr txBox="1"/>
          </xdr:nvSpPr>
          <xdr:spPr>
            <a:xfrm>
              <a:off x="1280160" y="2225040"/>
              <a:ext cx="3246120" cy="39382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</m:ctrlPr>
                      </m:sSubSupPr>
                      <m:e>
                        <m:sPre>
                          <m:sPrePr>
                            <m:ctrlPr>
                              <a:rPr lang="es-MX" sz="2000" i="1">
                                <a:solidFill>
                                  <a:schemeClr val="tx1"/>
                                </a:solidFill>
                                <a:effectLst/>
                                <a:latin typeface="Cambria Math" panose="02040503050406030204" pitchFamily="18" charset="0"/>
                                <a:ea typeface="+mn-ea"/>
                                <a:cs typeface="+mn-cs"/>
                              </a:rPr>
                            </m:ctrlPr>
                          </m:sPrePr>
                          <m:sub/>
                          <m:sup/>
                          <m:e>
                            <m:r>
                              <a:rPr lang="es-MX" sz="2000" b="0" i="1">
                                <a:solidFill>
                                  <a:schemeClr val="tx1"/>
                                </a:solidFill>
                                <a:effectLst/>
                                <a:latin typeface="Cambria Math" panose="02040503050406030204" pitchFamily="18" charset="0"/>
                                <a:ea typeface="+mn-ea"/>
                                <a:cs typeface="+mn-cs"/>
                              </a:rPr>
                              <m:t>3</m:t>
                            </m:r>
                          </m:e>
                        </m:sPre>
                        <m:r>
                          <a:rPr lang="es-MX" sz="20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𝑞</m:t>
                        </m:r>
                      </m:e>
                      <m:sub>
                        <m:r>
                          <a:rPr lang="es-MX" sz="20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31</m:t>
                        </m:r>
                      </m:sub>
                      <m:sup>
                        <m:r>
                          <a:rPr lang="es-MX" sz="20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(2)</m:t>
                        </m:r>
                      </m:sup>
                    </m:sSubSup>
                  </m:oMath>
                </m:oMathPara>
              </a14:m>
              <a:endParaRPr lang="es-MX" sz="3600"/>
            </a:p>
          </xdr:txBody>
        </xdr:sp>
      </mc:Choice>
      <mc:Fallback xmlns="">
        <xdr:sp macro="" textlink="">
          <xdr:nvSpPr>
            <xdr:cNvPr id="13" name="CuadroTexto 12">
              <a:extLst>
                <a:ext uri="{FF2B5EF4-FFF2-40B4-BE49-F238E27FC236}">
                  <a16:creationId xmlns:a16="http://schemas.microsoft.com/office/drawing/2014/main" id="{E1730341-A295-4258-A9BA-17B2953A872B}"/>
                </a:ext>
              </a:extLst>
            </xdr:cNvPr>
            <xdr:cNvSpPr txBox="1"/>
          </xdr:nvSpPr>
          <xdr:spPr>
            <a:xfrm>
              <a:off x="1280160" y="2225040"/>
              <a:ext cx="3246120" cy="39382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pPr/>
              <a:r>
                <a:rPr lang="es-MX" sz="200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〖(_^)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3𝑞〗_31^((2))</a:t>
              </a:r>
              <a:endParaRPr lang="es-MX" sz="3600"/>
            </a:p>
          </xdr:txBody>
        </xdr:sp>
      </mc:Fallback>
    </mc:AlternateContent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739140</xdr:colOff>
      <xdr:row>24</xdr:row>
      <xdr:rowOff>57150</xdr:rowOff>
    </xdr:from>
    <xdr:ext cx="2575560" cy="458395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3" name="CuadroTexto 2">
              <a:extLst>
                <a:ext uri="{FF2B5EF4-FFF2-40B4-BE49-F238E27FC236}">
                  <a16:creationId xmlns:a16="http://schemas.microsoft.com/office/drawing/2014/main" id="{E74E2B77-E6EC-430F-8112-098C5F2592C2}"/>
                </a:ext>
              </a:extLst>
            </xdr:cNvPr>
            <xdr:cNvSpPr txBox="1"/>
          </xdr:nvSpPr>
          <xdr:spPr>
            <a:xfrm>
              <a:off x="739140" y="4080510"/>
              <a:ext cx="2575560" cy="45839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14:m>
                <m:oMath xmlns:m="http://schemas.openxmlformats.org/officeDocument/2006/math">
                  <m:sSubSup>
                    <m:sSubSupPr>
                      <m:ctrlPr>
                        <a:rPr lang="es-MX" sz="2000" i="1">
                          <a:latin typeface="Cambria Math" panose="02040503050406030204" pitchFamily="18" charset="0"/>
                        </a:rPr>
                      </m:ctrlPr>
                    </m:sSubSupPr>
                    <m:e>
                      <m:r>
                        <a:rPr lang="es-MX" sz="2000" b="0" i="1">
                          <a:latin typeface="Cambria Math" panose="02040503050406030204" pitchFamily="18" charset="0"/>
                        </a:rPr>
                        <m:t>𝑞</m:t>
                      </m:r>
                    </m:e>
                    <m:sub>
                      <m:r>
                        <a:rPr lang="es-MX" sz="2000" b="0" i="1">
                          <a:latin typeface="Cambria Math" panose="02040503050406030204" pitchFamily="18" charset="0"/>
                        </a:rPr>
                        <m:t>𝑥</m:t>
                      </m:r>
                    </m:sub>
                    <m:sup>
                      <m:r>
                        <a:rPr lang="es-MX" sz="2000" b="0" i="1">
                          <a:latin typeface="Cambria Math" panose="02040503050406030204" pitchFamily="18" charset="0"/>
                        </a:rPr>
                        <m:t>(</m:t>
                      </m:r>
                      <m:r>
                        <a:rPr lang="es-MX" sz="2000" b="0" i="1">
                          <a:latin typeface="Cambria Math" panose="02040503050406030204" pitchFamily="18" charset="0"/>
                        </a:rPr>
                        <m:t>𝑚</m:t>
                      </m:r>
                      <m:r>
                        <a:rPr lang="es-MX" sz="2000" b="0" i="1">
                          <a:latin typeface="Cambria Math" panose="02040503050406030204" pitchFamily="18" charset="0"/>
                        </a:rPr>
                        <m:t>)</m:t>
                      </m:r>
                    </m:sup>
                  </m:sSubSup>
                </m:oMath>
              </a14:m>
              <a:r>
                <a:rPr lang="es-MX" sz="2000"/>
                <a:t>= </a:t>
              </a:r>
              <a14:m>
                <m:oMath xmlns:m="http://schemas.openxmlformats.org/officeDocument/2006/math">
                  <m:sSubSup>
                    <m:sSubSupPr>
                      <m:ctrlPr>
                        <a:rPr lang="es-MX" sz="200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𝑞</m:t>
                      </m:r>
                    </m:e>
                    <m:sub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𝑥</m:t>
                      </m:r>
                    </m:sub>
                    <m:sup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</m:t>
                      </m:r>
                    </m:sup>
                  </m:sSubSup>
                  <m:d>
                    <m:dPr>
                      <m:begChr m:val="["/>
                      <m:endChr m:val="]"/>
                      <m:ctrlP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dPr>
                    <m:e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1−</m:t>
                      </m:r>
                      <m:f>
                        <m:fPr>
                          <m:ctrlP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fPr>
                        <m:num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1</m:t>
                          </m:r>
                        </m:num>
                        <m:den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2</m:t>
                          </m:r>
                        </m:den>
                      </m:f>
                      <m:sSubSup>
                        <m:sSubSupPr>
                          <m:ctrlPr>
                            <a:rPr lang="es-MX" sz="200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sSubSupPr>
                        <m:e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𝑞</m:t>
                          </m:r>
                        </m:e>
                        <m:sub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𝑥</m:t>
                          </m:r>
                        </m:sub>
                        <m:sup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(</m:t>
                          </m:r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Cambria Math" panose="02040503050406030204" pitchFamily="18" charset="0"/>
                              <a:cs typeface="+mn-cs"/>
                            </a:rPr>
                            <m:t>𝑖</m:t>
                          </m:r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Cambria Math" panose="02040503050406030204" pitchFamily="18" charset="0"/>
                              <a:cs typeface="+mn-cs"/>
                            </a:rPr>
                            <m:t>)</m:t>
                          </m:r>
                        </m:sup>
                      </m:sSubSup>
                    </m:e>
                  </m:d>
                </m:oMath>
              </a14:m>
              <a:r>
                <a:rPr lang="es-MX" sz="2000"/>
                <a:t> </a:t>
              </a:r>
            </a:p>
          </xdr:txBody>
        </xdr:sp>
      </mc:Choice>
      <mc:Fallback xmlns="">
        <xdr:sp macro="" textlink="">
          <xdr:nvSpPr>
            <xdr:cNvPr id="3" name="CuadroTexto 2">
              <a:extLst>
                <a:ext uri="{FF2B5EF4-FFF2-40B4-BE49-F238E27FC236}">
                  <a16:creationId xmlns:a16="http://schemas.microsoft.com/office/drawing/2014/main" id="{E74E2B77-E6EC-430F-8112-098C5F2592C2}"/>
                </a:ext>
              </a:extLst>
            </xdr:cNvPr>
            <xdr:cNvSpPr txBox="1"/>
          </xdr:nvSpPr>
          <xdr:spPr>
            <a:xfrm>
              <a:off x="739140" y="4080510"/>
              <a:ext cx="2575560" cy="45839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2000" b="0" i="0">
                  <a:latin typeface="Cambria Math" panose="02040503050406030204" pitchFamily="18" charset="0"/>
                </a:rPr>
                <a:t>𝑞_𝑥^((𝑚))</a:t>
              </a:r>
              <a:r>
                <a:rPr lang="es-MX" sz="2000"/>
                <a:t>= 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𝑞_𝑥^′ [1−1/2 𝑞_𝑥^((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Cambria Math" panose="02040503050406030204" pitchFamily="18" charset="0"/>
                  <a:cs typeface="+mn-cs"/>
                </a:rPr>
                <a:t>𝑖)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)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Cambria Math" panose="02040503050406030204" pitchFamily="18" charset="0"/>
                  <a:cs typeface="+mn-cs"/>
                </a:rPr>
                <a:t> ]</a:t>
              </a:r>
              <a:r>
                <a:rPr lang="es-MX" sz="2000"/>
                <a:t> </a:t>
              </a:r>
            </a:p>
          </xdr:txBody>
        </xdr:sp>
      </mc:Fallback>
    </mc:AlternateContent>
    <xdr:clientData/>
  </xdr:oneCellAnchor>
  <xdr:oneCellAnchor>
    <xdr:from>
      <xdr:col>0</xdr:col>
      <xdr:colOff>731520</xdr:colOff>
      <xdr:row>28</xdr:row>
      <xdr:rowOff>118110</xdr:rowOff>
    </xdr:from>
    <xdr:ext cx="4373880" cy="550022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5" name="CuadroTexto 4">
              <a:extLst>
                <a:ext uri="{FF2B5EF4-FFF2-40B4-BE49-F238E27FC236}">
                  <a16:creationId xmlns:a16="http://schemas.microsoft.com/office/drawing/2014/main" id="{E60DF18A-F4E5-4696-8ADB-2599A989ABB0}"/>
                </a:ext>
              </a:extLst>
            </xdr:cNvPr>
            <xdr:cNvSpPr txBox="1"/>
          </xdr:nvSpPr>
          <xdr:spPr>
            <a:xfrm>
              <a:off x="731520" y="4872990"/>
              <a:ext cx="4373880" cy="55002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14:m>
                <m:oMath xmlns:m="http://schemas.openxmlformats.org/officeDocument/2006/math">
                  <m:f>
                    <m:fPr>
                      <m:ctrlPr>
                        <a:rPr lang="es-MX" sz="2000" i="1">
                          <a:latin typeface="Cambria Math" panose="02040503050406030204" pitchFamily="18" charset="0"/>
                        </a:rPr>
                      </m:ctrlPr>
                    </m:fPr>
                    <m:num>
                      <m:r>
                        <a:rPr lang="es-MX" sz="2000" b="0" i="1">
                          <a:latin typeface="Cambria Math" panose="02040503050406030204" pitchFamily="18" charset="0"/>
                        </a:rPr>
                        <m:t>314</m:t>
                      </m:r>
                    </m:num>
                    <m:den>
                      <m:r>
                        <a:rPr lang="es-MX" sz="2000" b="0" i="1">
                          <a:latin typeface="Cambria Math" panose="02040503050406030204" pitchFamily="18" charset="0"/>
                        </a:rPr>
                        <m:t>807,959</m:t>
                      </m:r>
                    </m:den>
                  </m:f>
                </m:oMath>
              </a14:m>
              <a:r>
                <a:rPr lang="es-MX" sz="2000"/>
                <a:t>= </a:t>
              </a:r>
              <a14:m>
                <m:oMath xmlns:m="http://schemas.openxmlformats.org/officeDocument/2006/math">
                  <m:sSubSup>
                    <m:sSubSupPr>
                      <m:ctrlPr>
                        <a:rPr lang="es-MX" sz="240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𝑞</m:t>
                      </m:r>
                    </m:e>
                    <m:sub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25</m:t>
                      </m:r>
                    </m:sub>
                    <m:sup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</m:t>
                      </m:r>
                    </m:sup>
                  </m:sSubSup>
                  <m:d>
                    <m:dPr>
                      <m:begChr m:val="["/>
                      <m:endChr m:val="]"/>
                      <m:ctrlP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dPr>
                    <m:e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1−</m:t>
                      </m:r>
                      <m:f>
                        <m:fPr>
                          <m:ctrlP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fPr>
                        <m:num>
                          <m: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1</m:t>
                          </m:r>
                        </m:num>
                        <m:den>
                          <m: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2</m:t>
                          </m:r>
                        </m:den>
                      </m:f>
                      <m:d>
                        <m:dPr>
                          <m:ctrlP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dPr>
                        <m:e>
                          <m:sSubSup>
                            <m:sSubSupPr>
                              <m:ctrlPr>
                                <a:rPr lang="es-MX" sz="110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</m:ctrlPr>
                            </m:sSubSupPr>
                            <m:e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𝑞</m:t>
                              </m:r>
                            </m:e>
                            <m:sub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25</m:t>
                              </m:r>
                            </m:sub>
                            <m:sup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(</m:t>
                              </m:r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𝜏</m:t>
                              </m:r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)</m:t>
                              </m:r>
                            </m:sup>
                          </m:sSubSup>
                          <m:r>
                            <a:rPr lang="es-MX" sz="11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−</m:t>
                          </m:r>
                          <m:sSubSup>
                            <m:sSubSupPr>
                              <m:ctrlPr>
                                <a:rPr lang="es-MX" sz="110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</m:ctrlPr>
                            </m:sSubSupPr>
                            <m:e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𝑞</m:t>
                              </m:r>
                            </m:e>
                            <m:sub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25</m:t>
                              </m:r>
                            </m:sub>
                            <m:sup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(</m:t>
                              </m:r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𝑚</m:t>
                              </m:r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)</m:t>
                              </m:r>
                            </m:sup>
                          </m:sSubSup>
                        </m:e>
                      </m:d>
                    </m:e>
                  </m:d>
                </m:oMath>
              </a14:m>
              <a:r>
                <a:rPr lang="es-MX" sz="2000"/>
                <a:t> </a:t>
              </a:r>
            </a:p>
          </xdr:txBody>
        </xdr:sp>
      </mc:Choice>
      <mc:Fallback xmlns="">
        <xdr:sp macro="" textlink="">
          <xdr:nvSpPr>
            <xdr:cNvPr id="5" name="CuadroTexto 4">
              <a:extLst>
                <a:ext uri="{FF2B5EF4-FFF2-40B4-BE49-F238E27FC236}">
                  <a16:creationId xmlns:a16="http://schemas.microsoft.com/office/drawing/2014/main" id="{E60DF18A-F4E5-4696-8ADB-2599A989ABB0}"/>
                </a:ext>
              </a:extLst>
            </xdr:cNvPr>
            <xdr:cNvSpPr txBox="1"/>
          </xdr:nvSpPr>
          <xdr:spPr>
            <a:xfrm>
              <a:off x="731520" y="4872990"/>
              <a:ext cx="4373880" cy="55002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2000" b="0" i="0">
                  <a:latin typeface="Cambria Math" panose="02040503050406030204" pitchFamily="18" charset="0"/>
                </a:rPr>
                <a:t>314/807,959</a:t>
              </a:r>
              <a:r>
                <a:rPr lang="es-MX" sz="2000"/>
                <a:t>= </a:t>
              </a:r>
              <a14:m xmlns:a14="http://schemas.microsoft.com/office/drawing/2010/main">
                <m:oMath xmlns:m="http://schemas.openxmlformats.org/officeDocument/2006/math">
                  <m:sSubSup>
                    <m:sSubSupPr>
                      <m:ctrlPr>
                        <a:rPr lang="es-MX" sz="2400" i="1">
                          <a:solidFill>
                            <a:schemeClr val="tx1"/>
                          </a:solidFill>
                          <a:effectLst/>
                          <a:latin typeface="+mn-lt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+mn-lt"/>
                          <a:ea typeface="+mn-ea"/>
                          <a:cs typeface="+mn-cs"/>
                        </a:rPr>
                        <m:t>𝑞</m:t>
                      </m:r>
                    </m:e>
                    <m:sub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25</m:t>
                      </m:r>
                    </m:sub>
                    <m:sup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</m:t>
                      </m:r>
                    </m:sup>
                  </m:sSubSup>
                  <m:d>
                    <m:dPr>
                      <m:begChr m:val="["/>
                      <m:endChr m:val="]"/>
                      <m:ctrlP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dPr>
                    <m:e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1−</m:t>
                      </m:r>
                      <m:f>
                        <m:fPr>
                          <m:ctrlP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fPr>
                        <m:num>
                          <m: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1</m:t>
                          </m:r>
                        </m:num>
                        <m:den>
                          <m: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2</m:t>
                          </m:r>
                        </m:den>
                      </m:f>
                      <m:d>
                        <m:dPr>
                          <m:ctrlP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dPr>
                        <m:e>
                          <m:sSubSup>
                            <m:sSubSupPr>
                              <m:ctrlPr>
                                <a:rPr lang="es-MX" sz="110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</m:ctrlPr>
                            </m:sSubSupPr>
                            <m:e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  <m:t>𝑞</m:t>
                              </m:r>
                            </m:e>
                            <m:sub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25</m:t>
                              </m:r>
                            </m:sub>
                            <m:sup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  <m:t>(</m:t>
                              </m:r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  <m:t>𝜏</m:t>
                              </m:r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  <m:t>)</m:t>
                              </m:r>
                            </m:sup>
                          </m:sSubSup>
                          <m:r>
                            <a:rPr lang="es-MX" sz="11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−</m:t>
                          </m:r>
                          <m:sSubSup>
                            <m:sSubSupPr>
                              <m:ctrlPr>
                                <a:rPr lang="es-MX" sz="110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</m:ctrlPr>
                            </m:sSubSupPr>
                            <m:e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  <m:t>𝑞</m:t>
                              </m:r>
                            </m:e>
                            <m:sub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25</m:t>
                              </m:r>
                            </m:sub>
                            <m:sup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  <m:t>(</m:t>
                              </m:r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Cambria Math" panose="02040503050406030204" pitchFamily="18" charset="0"/>
                                  <a:ea typeface="+mn-ea"/>
                                  <a:cs typeface="+mn-cs"/>
                                </a:rPr>
                                <m:t>𝑚</m:t>
                              </m:r>
                              <m:r>
                                <a:rPr lang="es-MX" sz="1100" b="0" i="1">
                                  <a:solidFill>
                                    <a:schemeClr val="tx1"/>
                                  </a:solidFill>
                                  <a:effectLst/>
                                  <a:latin typeface="+mn-lt"/>
                                  <a:ea typeface="+mn-ea"/>
                                  <a:cs typeface="+mn-cs"/>
                                </a:rPr>
                                <m:t>)</m:t>
                              </m:r>
                            </m:sup>
                          </m:sSubSup>
                        </m:e>
                      </m:d>
                    </m:e>
                  </m:d>
                </m:oMath>
              </a14:m>
              <a:r>
                <a:rPr lang="es-MX" sz="2000"/>
                <a:t> </a:t>
              </a:r>
            </a:p>
          </xdr:txBody>
        </xdr:sp>
      </mc:Fallback>
    </mc:AlternateContent>
    <xdr:clientData/>
  </xdr:oneCellAnchor>
  <xdr:oneCellAnchor>
    <xdr:from>
      <xdr:col>11</xdr:col>
      <xdr:colOff>198120</xdr:colOff>
      <xdr:row>0</xdr:row>
      <xdr:rowOff>110490</xdr:rowOff>
    </xdr:from>
    <xdr:ext cx="412164" cy="375680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6" name="CuadroTexto 5">
              <a:extLst>
                <a:ext uri="{FF2B5EF4-FFF2-40B4-BE49-F238E27FC236}">
                  <a16:creationId xmlns:a16="http://schemas.microsoft.com/office/drawing/2014/main" id="{AB0EFCDE-B89B-417A-A878-267C53DDF9BE}"/>
                </a:ext>
              </a:extLst>
            </xdr:cNvPr>
            <xdr:cNvSpPr txBox="1"/>
          </xdr:nvSpPr>
          <xdr:spPr>
            <a:xfrm>
              <a:off x="5745480" y="3768090"/>
              <a:ext cx="412164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𝑙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𝑥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(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𝜏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)</m:t>
                        </m:r>
                      </m:sup>
                    </m:sSubSup>
                  </m:oMath>
                </m:oMathPara>
              </a14:m>
              <a:endParaRPr lang="es-MX" sz="2000"/>
            </a:p>
          </xdr:txBody>
        </xdr:sp>
      </mc:Choice>
      <mc:Fallback xmlns="">
        <xdr:sp macro="" textlink="">
          <xdr:nvSpPr>
            <xdr:cNvPr id="6" name="CuadroTexto 5">
              <a:extLst>
                <a:ext uri="{FF2B5EF4-FFF2-40B4-BE49-F238E27FC236}">
                  <a16:creationId xmlns:a16="http://schemas.microsoft.com/office/drawing/2014/main" id="{AB0EFCDE-B89B-417A-A878-267C53DDF9BE}"/>
                </a:ext>
              </a:extLst>
            </xdr:cNvPr>
            <xdr:cNvSpPr txBox="1"/>
          </xdr:nvSpPr>
          <xdr:spPr>
            <a:xfrm>
              <a:off x="5745480" y="3768090"/>
              <a:ext cx="412164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es-MX" sz="2000" b="0" i="0">
                  <a:latin typeface="Cambria Math" panose="02040503050406030204" pitchFamily="18" charset="0"/>
                </a:rPr>
                <a:t>𝑙_𝑥^((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𝜏))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12</xdr:col>
      <xdr:colOff>0</xdr:colOff>
      <xdr:row>0</xdr:row>
      <xdr:rowOff>118110</xdr:rowOff>
    </xdr:from>
    <xdr:ext cx="1171603" cy="338106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7" name="CuadroTexto 6">
              <a:extLst>
                <a:ext uri="{FF2B5EF4-FFF2-40B4-BE49-F238E27FC236}">
                  <a16:creationId xmlns:a16="http://schemas.microsoft.com/office/drawing/2014/main" id="{9EE51C11-9A82-403D-843C-07DAE10A1E34}"/>
                </a:ext>
              </a:extLst>
            </xdr:cNvPr>
            <xdr:cNvSpPr txBox="1"/>
          </xdr:nvSpPr>
          <xdr:spPr>
            <a:xfrm>
              <a:off x="6339840" y="3775710"/>
              <a:ext cx="1171603" cy="33810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18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𝑑</m:t>
                        </m:r>
                      </m:e>
                      <m:sub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𝑥</m:t>
                        </m:r>
                      </m:sub>
                      <m:sup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(</m:t>
                        </m:r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𝑚𝑜𝑟𝑡𝑎𝑙𝑖𝑡𝑦</m:t>
                        </m:r>
                        <m:r>
                          <a:rPr lang="es-MX" sz="1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)</m:t>
                        </m:r>
                      </m:sup>
                    </m:sSubSup>
                  </m:oMath>
                </m:oMathPara>
              </a14:m>
              <a:endParaRPr lang="es-MX" sz="2000"/>
            </a:p>
          </xdr:txBody>
        </xdr:sp>
      </mc:Choice>
      <mc:Fallback xmlns="">
        <xdr:sp macro="" textlink="">
          <xdr:nvSpPr>
            <xdr:cNvPr id="7" name="CuadroTexto 6">
              <a:extLst>
                <a:ext uri="{FF2B5EF4-FFF2-40B4-BE49-F238E27FC236}">
                  <a16:creationId xmlns:a16="http://schemas.microsoft.com/office/drawing/2014/main" id="{9EE51C11-9A82-403D-843C-07DAE10A1E34}"/>
                </a:ext>
              </a:extLst>
            </xdr:cNvPr>
            <xdr:cNvSpPr txBox="1"/>
          </xdr:nvSpPr>
          <xdr:spPr>
            <a:xfrm>
              <a:off x="6339840" y="3775710"/>
              <a:ext cx="1171603" cy="33810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es-MX" sz="1800" b="0" i="0">
                  <a:latin typeface="Cambria Math" panose="02040503050406030204" pitchFamily="18" charset="0"/>
                </a:rPr>
                <a:t>𝑑_𝑥^((𝑚𝑜𝑟𝑡𝑎𝑙𝑖𝑡𝑦</a:t>
              </a:r>
              <a:r>
                <a:rPr lang="es-MX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))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0</xdr:col>
      <xdr:colOff>731520</xdr:colOff>
      <xdr:row>31</xdr:row>
      <xdr:rowOff>316230</xdr:rowOff>
    </xdr:from>
    <xdr:ext cx="4762500" cy="657296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8" name="CuadroTexto 7">
              <a:extLst>
                <a:ext uri="{FF2B5EF4-FFF2-40B4-BE49-F238E27FC236}">
                  <a16:creationId xmlns:a16="http://schemas.microsoft.com/office/drawing/2014/main" id="{433154CE-D184-45B3-A381-B877EDFE52B8}"/>
                </a:ext>
              </a:extLst>
            </xdr:cNvPr>
            <xdr:cNvSpPr txBox="1"/>
          </xdr:nvSpPr>
          <xdr:spPr>
            <a:xfrm>
              <a:off x="731520" y="5619750"/>
              <a:ext cx="4762500" cy="6572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14:m>
                <m:oMath xmlns:m="http://schemas.openxmlformats.org/officeDocument/2006/math">
                  <m:f>
                    <m:fPr>
                      <m:ctrlPr>
                        <a:rPr lang="es-MX" sz="2000" i="1">
                          <a:latin typeface="Cambria Math" panose="02040503050406030204" pitchFamily="18" charset="0"/>
                        </a:rPr>
                      </m:ctrlPr>
                    </m:fPr>
                    <m:num>
                      <m:r>
                        <a:rPr lang="es-MX" sz="2000" b="0" i="1">
                          <a:latin typeface="Cambria Math" panose="02040503050406030204" pitchFamily="18" charset="0"/>
                        </a:rPr>
                        <m:t>314</m:t>
                      </m:r>
                    </m:num>
                    <m:den>
                      <m:r>
                        <a:rPr lang="es-MX" sz="2000" b="0" i="1">
                          <a:latin typeface="Cambria Math" panose="02040503050406030204" pitchFamily="18" charset="0"/>
                        </a:rPr>
                        <m:t>807,959</m:t>
                      </m:r>
                    </m:den>
                  </m:f>
                </m:oMath>
              </a14:m>
              <a:r>
                <a:rPr lang="es-MX" sz="2000"/>
                <a:t>= </a:t>
              </a:r>
              <a14:m>
                <m:oMath xmlns:m="http://schemas.openxmlformats.org/officeDocument/2006/math">
                  <m:sSubSup>
                    <m:sSubSupPr>
                      <m:ctrlPr>
                        <a:rPr lang="es-MX" sz="240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𝑞</m:t>
                      </m:r>
                    </m:e>
                    <m:sub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25</m:t>
                      </m:r>
                    </m:sub>
                    <m:sup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</m:t>
                      </m:r>
                    </m:sup>
                  </m:sSubSup>
                  <m:d>
                    <m:dPr>
                      <m:begChr m:val="["/>
                      <m:endChr m:val="]"/>
                      <m:ctrlP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dPr>
                    <m:e>
                      <m:r>
                        <a:rPr lang="es-MX" sz="24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1−</m:t>
                      </m:r>
                      <m:f>
                        <m:fPr>
                          <m:ctrlP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fPr>
                        <m:num>
                          <m: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1</m:t>
                          </m:r>
                        </m:num>
                        <m:den>
                          <m: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2</m:t>
                          </m:r>
                        </m:den>
                      </m:f>
                      <m:f>
                        <m:fPr>
                          <m:ctrlP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fPr>
                        <m:num>
                          <m: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(86,948−314)</m:t>
                          </m:r>
                        </m:num>
                        <m:den>
                          <m:r>
                            <a:rPr lang="es-MX" sz="24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(807,959)</m:t>
                          </m:r>
                        </m:den>
                      </m:f>
                    </m:e>
                  </m:d>
                </m:oMath>
              </a14:m>
              <a:r>
                <a:rPr lang="es-MX" sz="2000"/>
                <a:t> </a:t>
              </a:r>
            </a:p>
          </xdr:txBody>
        </xdr:sp>
      </mc:Choice>
      <mc:Fallback xmlns="">
        <xdr:sp macro="" textlink="">
          <xdr:nvSpPr>
            <xdr:cNvPr id="8" name="CuadroTexto 7">
              <a:extLst>
                <a:ext uri="{FF2B5EF4-FFF2-40B4-BE49-F238E27FC236}">
                  <a16:creationId xmlns:a16="http://schemas.microsoft.com/office/drawing/2014/main" id="{433154CE-D184-45B3-A381-B877EDFE52B8}"/>
                </a:ext>
              </a:extLst>
            </xdr:cNvPr>
            <xdr:cNvSpPr txBox="1"/>
          </xdr:nvSpPr>
          <xdr:spPr>
            <a:xfrm>
              <a:off x="731520" y="5619750"/>
              <a:ext cx="4762500" cy="6572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2000" b="0" i="0">
                  <a:latin typeface="Cambria Math" panose="02040503050406030204" pitchFamily="18" charset="0"/>
                </a:rPr>
                <a:t>314/807,959</a:t>
              </a:r>
              <a:r>
                <a:rPr lang="es-MX" sz="2000"/>
                <a:t>= </a:t>
              </a:r>
              <a:r>
                <a:rPr lang="es-MX" sz="24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𝑞_25^′ [1−1/2  ((86,948−314))/((807,959))]</a:t>
              </a:r>
              <a:r>
                <a:rPr lang="es-MX" sz="2000"/>
                <a:t> </a:t>
              </a:r>
            </a:p>
          </xdr:txBody>
        </xdr:sp>
      </mc:Fallback>
    </mc:AlternateContent>
    <xdr:clientData/>
  </xdr:oneCellAnchor>
  <xdr:oneCellAnchor>
    <xdr:from>
      <xdr:col>0</xdr:col>
      <xdr:colOff>685800</xdr:colOff>
      <xdr:row>34</xdr:row>
      <xdr:rowOff>110490</xdr:rowOff>
    </xdr:from>
    <xdr:ext cx="4762500" cy="326115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9" name="CuadroTexto 8">
              <a:extLst>
                <a:ext uri="{FF2B5EF4-FFF2-40B4-BE49-F238E27FC236}">
                  <a16:creationId xmlns:a16="http://schemas.microsoft.com/office/drawing/2014/main" id="{FB4705EE-8552-46CA-A936-579203DF5AF8}"/>
                </a:ext>
              </a:extLst>
            </xdr:cNvPr>
            <xdr:cNvSpPr txBox="1"/>
          </xdr:nvSpPr>
          <xdr:spPr>
            <a:xfrm>
              <a:off x="685800" y="6419850"/>
              <a:ext cx="4762500" cy="32611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14:m>
                <m:oMath xmlns:m="http://schemas.openxmlformats.org/officeDocument/2006/math">
                  <m:sSubSup>
                    <m:sSubSupPr>
                      <m:ctrlPr>
                        <a:rPr lang="es-MX" sz="180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𝑞</m:t>
                      </m:r>
                    </m:e>
                    <m:sub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25</m:t>
                      </m:r>
                    </m:sub>
                    <m:sup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</m:t>
                      </m:r>
                    </m:sup>
                  </m:sSubSup>
                </m:oMath>
              </a14:m>
              <a:r>
                <a:rPr lang="es-MX" sz="2000"/>
                <a:t>=</a:t>
              </a:r>
              <a:r>
                <a:rPr lang="es-MX" sz="2000" baseline="0"/>
                <a:t> 0.00041065</a:t>
              </a:r>
              <a:endParaRPr lang="es-MX" sz="2000"/>
            </a:p>
          </xdr:txBody>
        </xdr:sp>
      </mc:Choice>
      <mc:Fallback xmlns="">
        <xdr:sp macro="" textlink="">
          <xdr:nvSpPr>
            <xdr:cNvPr id="9" name="CuadroTexto 8">
              <a:extLst>
                <a:ext uri="{FF2B5EF4-FFF2-40B4-BE49-F238E27FC236}">
                  <a16:creationId xmlns:a16="http://schemas.microsoft.com/office/drawing/2014/main" id="{FB4705EE-8552-46CA-A936-579203DF5AF8}"/>
                </a:ext>
              </a:extLst>
            </xdr:cNvPr>
            <xdr:cNvSpPr txBox="1"/>
          </xdr:nvSpPr>
          <xdr:spPr>
            <a:xfrm>
              <a:off x="685800" y="6419850"/>
              <a:ext cx="4762500" cy="32611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18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𝑞_25^′</a:t>
              </a:r>
              <a:r>
                <a:rPr lang="es-MX" sz="2000"/>
                <a:t>=</a:t>
              </a:r>
              <a:r>
                <a:rPr lang="es-MX" sz="2000" baseline="0"/>
                <a:t> 0.00041065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0</xdr:col>
      <xdr:colOff>701040</xdr:colOff>
      <xdr:row>36</xdr:row>
      <xdr:rowOff>102870</xdr:rowOff>
    </xdr:from>
    <xdr:ext cx="4762500" cy="326115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1" name="CuadroTexto 10">
              <a:extLst>
                <a:ext uri="{FF2B5EF4-FFF2-40B4-BE49-F238E27FC236}">
                  <a16:creationId xmlns:a16="http://schemas.microsoft.com/office/drawing/2014/main" id="{046C232B-9397-4597-B785-530D7F336AF7}"/>
                </a:ext>
              </a:extLst>
            </xdr:cNvPr>
            <xdr:cNvSpPr txBox="1"/>
          </xdr:nvSpPr>
          <xdr:spPr>
            <a:xfrm>
              <a:off x="701040" y="6777990"/>
              <a:ext cx="4762500" cy="326115"/>
            </a:xfrm>
            <a:prstGeom prst="rect">
              <a:avLst/>
            </a:prstGeom>
            <a:solidFill>
              <a:schemeClr val="accent4">
                <a:lumMod val="20000"/>
                <a:lumOff val="80000"/>
              </a:schemeClr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14:m>
                <m:oMath xmlns:m="http://schemas.openxmlformats.org/officeDocument/2006/math">
                  <m:sSubSup>
                    <m:sSubSupPr>
                      <m:ctrlPr>
                        <a:rPr lang="es-MX" sz="180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𝑙</m:t>
                      </m:r>
                    </m:e>
                    <m:sub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26</m:t>
                      </m:r>
                    </m:sub>
                    <m:sup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</m:t>
                      </m:r>
                    </m:sup>
                  </m:sSubSup>
                </m:oMath>
              </a14:m>
              <a:r>
                <a:rPr lang="es-MX" sz="2000"/>
                <a:t>= </a:t>
              </a:r>
              <a:r>
                <a:rPr lang="es-MX" sz="2000" baseline="0"/>
                <a:t> </a:t>
              </a:r>
              <a14:m>
                <m:oMath xmlns:m="http://schemas.openxmlformats.org/officeDocument/2006/math">
                  <m:sSubSup>
                    <m:sSubSupPr>
                      <m:ctrlPr>
                        <a:rPr lang="es-MX" sz="180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𝑙</m:t>
                      </m:r>
                    </m:e>
                    <m:sub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25</m:t>
                      </m:r>
                    </m:sub>
                    <m:sup>
                      <m:r>
                        <a:rPr lang="es-MX" sz="18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</m:t>
                      </m:r>
                    </m:sup>
                  </m:sSubSup>
                  <m:r>
                    <a:rPr lang="es-MX" sz="1800" b="0" i="0">
                      <a:solidFill>
                        <a:schemeClr val="tx1"/>
                      </a:solidFill>
                      <a:effectLst/>
                      <a:latin typeface="Cambria Math" panose="02040503050406030204" pitchFamily="18" charset="0"/>
                      <a:ea typeface="+mn-ea"/>
                      <a:cs typeface="+mn-cs"/>
                    </a:rPr>
                    <m:t>∗</m:t>
                  </m:r>
                </m:oMath>
              </a14:m>
              <a:r>
                <a:rPr lang="es-MX" sz="2000" baseline="0"/>
                <a:t> (1 - 0.00041065) =999,589.35</a:t>
              </a:r>
              <a:endParaRPr lang="es-MX" sz="2000"/>
            </a:p>
          </xdr:txBody>
        </xdr:sp>
      </mc:Choice>
      <mc:Fallback xmlns="">
        <xdr:sp macro="" textlink="">
          <xdr:nvSpPr>
            <xdr:cNvPr id="11" name="CuadroTexto 10">
              <a:extLst>
                <a:ext uri="{FF2B5EF4-FFF2-40B4-BE49-F238E27FC236}">
                  <a16:creationId xmlns:a16="http://schemas.microsoft.com/office/drawing/2014/main" id="{046C232B-9397-4597-B785-530D7F336AF7}"/>
                </a:ext>
              </a:extLst>
            </xdr:cNvPr>
            <xdr:cNvSpPr txBox="1"/>
          </xdr:nvSpPr>
          <xdr:spPr>
            <a:xfrm>
              <a:off x="701040" y="6777990"/>
              <a:ext cx="4762500" cy="326115"/>
            </a:xfrm>
            <a:prstGeom prst="rect">
              <a:avLst/>
            </a:prstGeom>
            <a:solidFill>
              <a:schemeClr val="accent4">
                <a:lumMod val="20000"/>
                <a:lumOff val="80000"/>
              </a:schemeClr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18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𝑙</a:t>
              </a:r>
              <a:r>
                <a:rPr lang="es-MX" sz="18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_2</a:t>
              </a:r>
              <a:r>
                <a:rPr lang="es-MX" sz="18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6</a:t>
              </a:r>
              <a:r>
                <a:rPr lang="es-MX" sz="18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^′</a:t>
              </a:r>
              <a:r>
                <a:rPr lang="es-MX" sz="2000"/>
                <a:t>= </a:t>
              </a:r>
              <a:r>
                <a:rPr lang="es-MX" sz="2000" baseline="0"/>
                <a:t> </a:t>
              </a:r>
              <a:r>
                <a:rPr lang="es-MX" sz="18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𝑙_2</a:t>
              </a:r>
              <a:r>
                <a:rPr lang="es-MX" sz="18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5</a:t>
              </a:r>
              <a:r>
                <a:rPr lang="es-MX" sz="18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^′</a:t>
              </a:r>
              <a:r>
                <a:rPr lang="es-MX" sz="18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∗</a:t>
              </a:r>
              <a:r>
                <a:rPr lang="es-MX" sz="2000" baseline="0"/>
                <a:t> (1 - 0.00041065) =999,589.35</a:t>
              </a:r>
              <a:endParaRPr lang="es-MX" sz="2000"/>
            </a:p>
          </xdr:txBody>
        </xdr:sp>
      </mc:Fallback>
    </mc:AlternateContent>
    <xdr:clientData/>
  </xdr:oneCellAnchor>
  <xdr:twoCellAnchor editAs="oneCell">
    <xdr:from>
      <xdr:col>0</xdr:col>
      <xdr:colOff>22860</xdr:colOff>
      <xdr:row>0</xdr:row>
      <xdr:rowOff>0</xdr:rowOff>
    </xdr:from>
    <xdr:to>
      <xdr:col>8</xdr:col>
      <xdr:colOff>601980</xdr:colOff>
      <xdr:row>21</xdr:row>
      <xdr:rowOff>51435</xdr:rowOff>
    </xdr:to>
    <xdr:pic>
      <xdr:nvPicPr>
        <xdr:cNvPr id="4" name="Gráfico 3">
          <a:extLst>
            <a:ext uri="{FF2B5EF4-FFF2-40B4-BE49-F238E27FC236}">
              <a16:creationId xmlns:a16="http://schemas.microsoft.com/office/drawing/2014/main" id="{2F13B3DD-3C89-E3B8-1F4B-6262EB6C0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22860" y="0"/>
          <a:ext cx="6918960" cy="3891915"/>
        </a:xfrm>
        <a:prstGeom prst="rect">
          <a:avLst/>
        </a:prstGeom>
      </xdr:spPr>
    </xdr:pic>
    <xdr:clientData/>
  </xdr:twoCellAnchor>
  <xdr:oneCellAnchor>
    <xdr:from>
      <xdr:col>14</xdr:col>
      <xdr:colOff>198120</xdr:colOff>
      <xdr:row>0</xdr:row>
      <xdr:rowOff>38100</xdr:rowOff>
    </xdr:from>
    <xdr:ext cx="529889" cy="375680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2" name="CuadroTexto 11">
              <a:extLst>
                <a:ext uri="{FF2B5EF4-FFF2-40B4-BE49-F238E27FC236}">
                  <a16:creationId xmlns:a16="http://schemas.microsoft.com/office/drawing/2014/main" id="{24FBAF68-97EE-4D87-920A-CFD6F776D28F}"/>
                </a:ext>
              </a:extLst>
            </xdr:cNvPr>
            <xdr:cNvSpPr txBox="1"/>
          </xdr:nvSpPr>
          <xdr:spPr>
            <a:xfrm>
              <a:off x="10988040" y="38100"/>
              <a:ext cx="529889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𝑙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𝑥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,(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𝑚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)</m:t>
                        </m:r>
                      </m:sup>
                    </m:sSubSup>
                  </m:oMath>
                </m:oMathPara>
              </a14:m>
              <a:endParaRPr lang="es-MX" sz="2000"/>
            </a:p>
          </xdr:txBody>
        </xdr:sp>
      </mc:Choice>
      <mc:Fallback xmlns="">
        <xdr:sp macro="" textlink="">
          <xdr:nvSpPr>
            <xdr:cNvPr id="12" name="CuadroTexto 11">
              <a:extLst>
                <a:ext uri="{FF2B5EF4-FFF2-40B4-BE49-F238E27FC236}">
                  <a16:creationId xmlns:a16="http://schemas.microsoft.com/office/drawing/2014/main" id="{24FBAF68-97EE-4D87-920A-CFD6F776D28F}"/>
                </a:ext>
              </a:extLst>
            </xdr:cNvPr>
            <xdr:cNvSpPr txBox="1"/>
          </xdr:nvSpPr>
          <xdr:spPr>
            <a:xfrm>
              <a:off x="10988040" y="38100"/>
              <a:ext cx="529889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es-MX" sz="2000" b="0" i="0">
                  <a:latin typeface="Cambria Math" panose="02040503050406030204" pitchFamily="18" charset="0"/>
                </a:rPr>
                <a:t>𝑙_𝑥^(,(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𝑚))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15</xdr:col>
      <xdr:colOff>243840</xdr:colOff>
      <xdr:row>0</xdr:row>
      <xdr:rowOff>60960</xdr:rowOff>
    </xdr:from>
    <xdr:ext cx="548163" cy="375680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3" name="CuadroTexto 12">
              <a:extLst>
                <a:ext uri="{FF2B5EF4-FFF2-40B4-BE49-F238E27FC236}">
                  <a16:creationId xmlns:a16="http://schemas.microsoft.com/office/drawing/2014/main" id="{66429F9D-D292-43A7-BBF7-2172D306DCFF}"/>
                </a:ext>
              </a:extLst>
            </xdr:cNvPr>
            <xdr:cNvSpPr txBox="1"/>
          </xdr:nvSpPr>
          <xdr:spPr>
            <a:xfrm>
              <a:off x="11910060" y="60960"/>
              <a:ext cx="548163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𝑞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𝑥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(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𝑚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)</m:t>
                        </m:r>
                      </m:sup>
                    </m:sSubSup>
                  </m:oMath>
                </m:oMathPara>
              </a14:m>
              <a:endParaRPr lang="es-MX" sz="2000"/>
            </a:p>
          </xdr:txBody>
        </xdr:sp>
      </mc:Choice>
      <mc:Fallback xmlns="">
        <xdr:sp macro="" textlink="">
          <xdr:nvSpPr>
            <xdr:cNvPr id="13" name="CuadroTexto 12">
              <a:extLst>
                <a:ext uri="{FF2B5EF4-FFF2-40B4-BE49-F238E27FC236}">
                  <a16:creationId xmlns:a16="http://schemas.microsoft.com/office/drawing/2014/main" id="{66429F9D-D292-43A7-BBF7-2172D306DCFF}"/>
                </a:ext>
              </a:extLst>
            </xdr:cNvPr>
            <xdr:cNvSpPr txBox="1"/>
          </xdr:nvSpPr>
          <xdr:spPr>
            <a:xfrm>
              <a:off x="11910060" y="60960"/>
              <a:ext cx="548163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es-MX" sz="2000" b="0" i="0">
                  <a:latin typeface="Cambria Math" panose="02040503050406030204" pitchFamily="18" charset="0"/>
                </a:rPr>
                <a:t>𝑞_𝑥^((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𝑚))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13</xdr:col>
      <xdr:colOff>373380</xdr:colOff>
      <xdr:row>0</xdr:row>
      <xdr:rowOff>118110</xdr:rowOff>
    </xdr:from>
    <xdr:ext cx="393569" cy="361950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4" name="CuadroTexto 13">
              <a:extLst>
                <a:ext uri="{FF2B5EF4-FFF2-40B4-BE49-F238E27FC236}">
                  <a16:creationId xmlns:a16="http://schemas.microsoft.com/office/drawing/2014/main" id="{91202B67-5000-48D7-BEF1-E82E7D4A8477}"/>
                </a:ext>
              </a:extLst>
            </xdr:cNvPr>
            <xdr:cNvSpPr txBox="1"/>
          </xdr:nvSpPr>
          <xdr:spPr>
            <a:xfrm>
              <a:off x="11163300" y="118110"/>
              <a:ext cx="393569" cy="36195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18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𝑑</m:t>
                        </m:r>
                      </m:e>
                      <m:sub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𝑥</m:t>
                        </m:r>
                      </m:sub>
                      <m:sup>
                        <m:r>
                          <a:rPr lang="es-MX" sz="1800" b="0" i="1">
                            <a:latin typeface="Cambria Math" panose="02040503050406030204" pitchFamily="18" charset="0"/>
                          </a:rPr>
                          <m:t>(</m:t>
                        </m:r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𝜏</m:t>
                        </m:r>
                        <m:r>
                          <a:rPr lang="es-MX" sz="1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)</m:t>
                        </m:r>
                      </m:sup>
                    </m:sSubSup>
                  </m:oMath>
                </m:oMathPara>
              </a14:m>
              <a:endParaRPr lang="es-MX" sz="2000"/>
            </a:p>
          </xdr:txBody>
        </xdr:sp>
      </mc:Choice>
      <mc:Fallback xmlns="">
        <xdr:sp macro="" textlink="">
          <xdr:nvSpPr>
            <xdr:cNvPr id="14" name="CuadroTexto 13">
              <a:extLst>
                <a:ext uri="{FF2B5EF4-FFF2-40B4-BE49-F238E27FC236}">
                  <a16:creationId xmlns:a16="http://schemas.microsoft.com/office/drawing/2014/main" id="{91202B67-5000-48D7-BEF1-E82E7D4A8477}"/>
                </a:ext>
              </a:extLst>
            </xdr:cNvPr>
            <xdr:cNvSpPr txBox="1"/>
          </xdr:nvSpPr>
          <xdr:spPr>
            <a:xfrm>
              <a:off x="11163300" y="118110"/>
              <a:ext cx="393569" cy="36195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pPr/>
              <a:r>
                <a:rPr lang="es-MX" sz="1800" b="0" i="0">
                  <a:latin typeface="Cambria Math" panose="02040503050406030204" pitchFamily="18" charset="0"/>
                </a:rPr>
                <a:t>𝑑_𝑥^((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𝜏</a:t>
              </a:r>
              <a:r>
                <a:rPr lang="es-MX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))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17</xdr:col>
      <xdr:colOff>266700</xdr:colOff>
      <xdr:row>0</xdr:row>
      <xdr:rowOff>22860</xdr:rowOff>
    </xdr:from>
    <xdr:ext cx="426142" cy="375680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5" name="CuadroTexto 14">
              <a:extLst>
                <a:ext uri="{FF2B5EF4-FFF2-40B4-BE49-F238E27FC236}">
                  <a16:creationId xmlns:a16="http://schemas.microsoft.com/office/drawing/2014/main" id="{891F6D4B-B802-43B0-B33B-A7DA56D27CA6}"/>
                </a:ext>
              </a:extLst>
            </xdr:cNvPr>
            <xdr:cNvSpPr txBox="1"/>
          </xdr:nvSpPr>
          <xdr:spPr>
            <a:xfrm>
              <a:off x="14005560" y="22860"/>
              <a:ext cx="426142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𝑞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𝑥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(</m:t>
                        </m:r>
                        <m:r>
                          <a:rPr lang="es-MX" sz="1100" b="0" i="1">
                            <a:solidFill>
                              <a:schemeClr val="tx1"/>
                            </a:solidFill>
                            <a:effectLst/>
                            <a:latin typeface="Cambria Math" panose="02040503050406030204" pitchFamily="18" charset="0"/>
                            <a:ea typeface="+mn-ea"/>
                            <a:cs typeface="+mn-cs"/>
                          </a:rPr>
                          <m:t>𝜏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)</m:t>
                        </m:r>
                      </m:sup>
                    </m:sSubSup>
                  </m:oMath>
                </m:oMathPara>
              </a14:m>
              <a:endParaRPr lang="es-MX" sz="2000"/>
            </a:p>
          </xdr:txBody>
        </xdr:sp>
      </mc:Choice>
      <mc:Fallback xmlns="">
        <xdr:sp macro="" textlink="">
          <xdr:nvSpPr>
            <xdr:cNvPr id="15" name="CuadroTexto 14">
              <a:extLst>
                <a:ext uri="{FF2B5EF4-FFF2-40B4-BE49-F238E27FC236}">
                  <a16:creationId xmlns:a16="http://schemas.microsoft.com/office/drawing/2014/main" id="{891F6D4B-B802-43B0-B33B-A7DA56D27CA6}"/>
                </a:ext>
              </a:extLst>
            </xdr:cNvPr>
            <xdr:cNvSpPr txBox="1"/>
          </xdr:nvSpPr>
          <xdr:spPr>
            <a:xfrm>
              <a:off x="14005560" y="22860"/>
              <a:ext cx="426142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es-MX" sz="2000" b="0" i="0">
                  <a:latin typeface="Cambria Math" panose="02040503050406030204" pitchFamily="18" charset="0"/>
                </a:rPr>
                <a:t>𝑞_𝑥^((</a:t>
              </a:r>
              <a:r>
                <a:rPr lang="es-MX" sz="1100" b="0" i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𝜏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))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16</xdr:col>
      <xdr:colOff>243840</xdr:colOff>
      <xdr:row>0</xdr:row>
      <xdr:rowOff>38100</xdr:rowOff>
    </xdr:from>
    <xdr:ext cx="441979" cy="375680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7" name="CuadroTexto 16">
              <a:extLst>
                <a:ext uri="{FF2B5EF4-FFF2-40B4-BE49-F238E27FC236}">
                  <a16:creationId xmlns:a16="http://schemas.microsoft.com/office/drawing/2014/main" id="{4E0F5C67-0C2F-4211-AD8D-309E190CE6B7}"/>
                </a:ext>
              </a:extLst>
            </xdr:cNvPr>
            <xdr:cNvSpPr txBox="1"/>
          </xdr:nvSpPr>
          <xdr:spPr>
            <a:xfrm>
              <a:off x="13639800" y="38100"/>
              <a:ext cx="441979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𝑞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𝑥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(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𝑖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)</m:t>
                        </m:r>
                      </m:sup>
                    </m:sSubSup>
                  </m:oMath>
                </m:oMathPara>
              </a14:m>
              <a:endParaRPr lang="es-MX" sz="2000"/>
            </a:p>
          </xdr:txBody>
        </xdr:sp>
      </mc:Choice>
      <mc:Fallback xmlns="">
        <xdr:sp macro="" textlink="">
          <xdr:nvSpPr>
            <xdr:cNvPr id="17" name="CuadroTexto 16">
              <a:extLst>
                <a:ext uri="{FF2B5EF4-FFF2-40B4-BE49-F238E27FC236}">
                  <a16:creationId xmlns:a16="http://schemas.microsoft.com/office/drawing/2014/main" id="{4E0F5C67-0C2F-4211-AD8D-309E190CE6B7}"/>
                </a:ext>
              </a:extLst>
            </xdr:cNvPr>
            <xdr:cNvSpPr txBox="1"/>
          </xdr:nvSpPr>
          <xdr:spPr>
            <a:xfrm>
              <a:off x="13639800" y="38100"/>
              <a:ext cx="441979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es-MX" sz="2000" b="0" i="0">
                  <a:latin typeface="Cambria Math" panose="02040503050406030204" pitchFamily="18" charset="0"/>
                </a:rPr>
                <a:t>𝑞_𝑥^((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𝑖))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18</xdr:col>
      <xdr:colOff>297180</xdr:colOff>
      <xdr:row>0</xdr:row>
      <xdr:rowOff>30480</xdr:rowOff>
    </xdr:from>
    <xdr:ext cx="614912" cy="375680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18" name="CuadroTexto 17">
              <a:extLst>
                <a:ext uri="{FF2B5EF4-FFF2-40B4-BE49-F238E27FC236}">
                  <a16:creationId xmlns:a16="http://schemas.microsoft.com/office/drawing/2014/main" id="{A66842D4-282B-4269-9230-E78D2E391968}"/>
                </a:ext>
              </a:extLst>
            </xdr:cNvPr>
            <xdr:cNvSpPr txBox="1"/>
          </xdr:nvSpPr>
          <xdr:spPr>
            <a:xfrm>
              <a:off x="15278100" y="30480"/>
              <a:ext cx="614912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bSup>
                      <m:sSubSupPr>
                        <m:ctrlPr>
                          <a:rPr lang="es-MX" sz="2000" i="1">
                            <a:latin typeface="Cambria Math" panose="02040503050406030204" pitchFamily="18" charset="0"/>
                          </a:rPr>
                        </m:ctrlPr>
                      </m:sSubSupPr>
                      <m:e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𝑞</m:t>
                        </m:r>
                      </m:e>
                      <m:sub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𝑥</m:t>
                        </m:r>
                      </m:sub>
                      <m:sup>
                        <m:r>
                          <a:rPr lang="es-MX" sz="2000" b="0" i="1">
                            <a:latin typeface="Cambria Math" panose="02040503050406030204" pitchFamily="18" charset="0"/>
                          </a:rPr>
                          <m:t>′(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𝑚</m:t>
                        </m:r>
                        <m:r>
                          <a:rPr lang="es-MX" sz="20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)</m:t>
                        </m:r>
                      </m:sup>
                    </m:sSubSup>
                  </m:oMath>
                </m:oMathPara>
              </a14:m>
              <a:endParaRPr lang="es-MX" sz="2000"/>
            </a:p>
          </xdr:txBody>
        </xdr:sp>
      </mc:Choice>
      <mc:Fallback xmlns="">
        <xdr:sp macro="" textlink="">
          <xdr:nvSpPr>
            <xdr:cNvPr id="18" name="CuadroTexto 17">
              <a:extLst>
                <a:ext uri="{FF2B5EF4-FFF2-40B4-BE49-F238E27FC236}">
                  <a16:creationId xmlns:a16="http://schemas.microsoft.com/office/drawing/2014/main" id="{A66842D4-282B-4269-9230-E78D2E391968}"/>
                </a:ext>
              </a:extLst>
            </xdr:cNvPr>
            <xdr:cNvSpPr txBox="1"/>
          </xdr:nvSpPr>
          <xdr:spPr>
            <a:xfrm>
              <a:off x="15278100" y="30480"/>
              <a:ext cx="614912" cy="3756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es-MX" sz="2000" b="0" i="0">
                  <a:latin typeface="Cambria Math" panose="02040503050406030204" pitchFamily="18" charset="0"/>
                </a:rPr>
                <a:t>𝑞_𝑥^(′(</a:t>
              </a:r>
              <a:r>
                <a:rPr lang="es-MX" sz="20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𝑚))</a:t>
              </a:r>
              <a:endParaRPr lang="es-MX" sz="2000"/>
            </a:p>
          </xdr:txBody>
        </xdr:sp>
      </mc:Fallback>
    </mc:AlternateContent>
    <xdr:clientData/>
  </xdr:oneCellAnchor>
  <xdr:oneCellAnchor>
    <xdr:from>
      <xdr:col>10</xdr:col>
      <xdr:colOff>411480</xdr:colOff>
      <xdr:row>11</xdr:row>
      <xdr:rowOff>91440</xdr:rowOff>
    </xdr:from>
    <xdr:ext cx="2575560" cy="458395"/>
    <mc:AlternateContent xmlns:mc="http://schemas.openxmlformats.org/markup-compatibility/2006">
      <mc:Choice xmlns:a14="http://schemas.microsoft.com/office/drawing/2010/main" Requires="a14">
        <xdr:sp macro="" textlink="">
          <xdr:nvSpPr>
            <xdr:cNvPr id="19" name="CuadroTexto 18">
              <a:extLst>
                <a:ext uri="{FF2B5EF4-FFF2-40B4-BE49-F238E27FC236}">
                  <a16:creationId xmlns:a16="http://schemas.microsoft.com/office/drawing/2014/main" id="{A02EACF6-9E0C-41DA-8598-6619E0CB2E41}"/>
                </a:ext>
              </a:extLst>
            </xdr:cNvPr>
            <xdr:cNvSpPr txBox="1"/>
          </xdr:nvSpPr>
          <xdr:spPr>
            <a:xfrm>
              <a:off x="8336280" y="2103120"/>
              <a:ext cx="2575560" cy="45839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14:m>
                <m:oMath xmlns:m="http://schemas.openxmlformats.org/officeDocument/2006/math">
                  <m:sSubSup>
                    <m:sSubSupPr>
                      <m:ctrlPr>
                        <a:rPr lang="es-MX" sz="2000" i="1">
                          <a:latin typeface="Cambria Math" panose="02040503050406030204" pitchFamily="18" charset="0"/>
                        </a:rPr>
                      </m:ctrlPr>
                    </m:sSubSupPr>
                    <m:e>
                      <m:r>
                        <a:rPr lang="es-MX" sz="2000" b="0" i="1">
                          <a:latin typeface="Cambria Math" panose="02040503050406030204" pitchFamily="18" charset="0"/>
                        </a:rPr>
                        <m:t>𝑞</m:t>
                      </m:r>
                    </m:e>
                    <m:sub>
                      <m:r>
                        <a:rPr lang="es-MX" sz="2000" b="0" i="1">
                          <a:latin typeface="Cambria Math" panose="02040503050406030204" pitchFamily="18" charset="0"/>
                        </a:rPr>
                        <m:t>𝑥</m:t>
                      </m:r>
                    </m:sub>
                    <m:sup>
                      <m:r>
                        <a:rPr lang="es-MX" sz="2000" b="0" i="1">
                          <a:latin typeface="Cambria Math" panose="02040503050406030204" pitchFamily="18" charset="0"/>
                        </a:rPr>
                        <m:t>(</m:t>
                      </m:r>
                      <m:r>
                        <a:rPr lang="es-MX" sz="2000" b="0" i="1">
                          <a:latin typeface="Cambria Math" panose="02040503050406030204" pitchFamily="18" charset="0"/>
                        </a:rPr>
                        <m:t>𝑚</m:t>
                      </m:r>
                      <m:r>
                        <a:rPr lang="es-MX" sz="2000" b="0" i="1">
                          <a:latin typeface="Cambria Math" panose="02040503050406030204" pitchFamily="18" charset="0"/>
                        </a:rPr>
                        <m:t>)</m:t>
                      </m:r>
                    </m:sup>
                  </m:sSubSup>
                </m:oMath>
              </a14:m>
              <a:r>
                <a:rPr lang="es-MX" sz="2000"/>
                <a:t>= </a:t>
              </a:r>
              <a14:m>
                <m:oMath xmlns:m="http://schemas.openxmlformats.org/officeDocument/2006/math">
                  <m:sSubSup>
                    <m:sSubSupPr>
                      <m:ctrlPr>
                        <a:rPr lang="es-MX" sz="200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sSubSupPr>
                    <m:e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𝑞</m:t>
                      </m:r>
                    </m:e>
                    <m:sub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𝑥</m:t>
                      </m:r>
                    </m:sub>
                    <m:sup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′(</m:t>
                      </m:r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𝑚</m:t>
                      </m:r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)</m:t>
                      </m:r>
                    </m:sup>
                  </m:sSubSup>
                  <m:d>
                    <m:dPr>
                      <m:begChr m:val="["/>
                      <m:endChr m:val="]"/>
                      <m:ctrlP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</m:ctrlPr>
                    </m:dPr>
                    <m:e>
                      <m:r>
                        <a:rPr lang="es-MX" sz="2000" b="0" i="1">
                          <a:solidFill>
                            <a:schemeClr val="tx1"/>
                          </a:solidFill>
                          <a:effectLst/>
                          <a:latin typeface="Cambria Math" panose="02040503050406030204" pitchFamily="18" charset="0"/>
                          <a:ea typeface="+mn-ea"/>
                          <a:cs typeface="+mn-cs"/>
                        </a:rPr>
                        <m:t>1−</m:t>
                      </m:r>
                      <m:f>
                        <m:fPr>
                          <m:ctrlP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fPr>
                        <m:num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1</m:t>
                          </m:r>
                        </m:num>
                        <m:den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2</m:t>
                          </m:r>
                        </m:den>
                      </m:f>
                      <m:sSubSup>
                        <m:sSubSupPr>
                          <m:ctrlPr>
                            <a:rPr lang="es-MX" sz="200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</m:ctrlPr>
                        </m:sSubSupPr>
                        <m:e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𝑞</m:t>
                          </m:r>
                        </m:e>
                        <m:sub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𝑥</m:t>
                          </m:r>
                        </m:sub>
                        <m:sup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+mn-ea"/>
                              <a:cs typeface="+mn-cs"/>
                            </a:rPr>
                            <m:t>(</m:t>
                          </m:r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Cambria Math" panose="02040503050406030204" pitchFamily="18" charset="0"/>
                              <a:cs typeface="+mn-cs"/>
                            </a:rPr>
                            <m:t>𝑖</m:t>
                          </m:r>
                          <m:r>
                            <a:rPr lang="es-MX" sz="2000" b="0" i="1">
                              <a:solidFill>
                                <a:schemeClr val="tx1"/>
                              </a:solidFill>
                              <a:effectLst/>
                              <a:latin typeface="Cambria Math" panose="02040503050406030204" pitchFamily="18" charset="0"/>
                              <a:ea typeface="Cambria Math" panose="02040503050406030204" pitchFamily="18" charset="0"/>
                              <a:cs typeface="+mn-cs"/>
                            </a:rPr>
                            <m:t>)</m:t>
                          </m:r>
                        </m:sup>
                      </m:sSubSup>
                    </m:e>
                  </m:d>
                </m:oMath>
              </a14:m>
              <a:r>
                <a:rPr lang="es-MX" sz="2000"/>
                <a:t> </a:t>
              </a:r>
            </a:p>
          </xdr:txBody>
        </xdr:sp>
      </mc:Choice>
      <mc:Fallback>
        <xdr:sp macro="" textlink="">
          <xdr:nvSpPr>
            <xdr:cNvPr id="19" name="CuadroTexto 18">
              <a:extLst>
                <a:ext uri="{FF2B5EF4-FFF2-40B4-BE49-F238E27FC236}">
                  <a16:creationId xmlns:a16="http://schemas.microsoft.com/office/drawing/2014/main" id="{A02EACF6-9E0C-41DA-8598-6619E0CB2E41}"/>
                </a:ext>
              </a:extLst>
            </xdr:cNvPr>
            <xdr:cNvSpPr txBox="1"/>
          </xdr:nvSpPr>
          <xdr:spPr>
            <a:xfrm>
              <a:off x="8336280" y="2103120"/>
              <a:ext cx="2575560" cy="45839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t">
              <a:spAutoFit/>
            </a:bodyPr>
            <a:lstStyle/>
            <a:p>
              <a:r>
                <a:rPr lang="es-MX" sz="2000" b="0" i="0">
                  <a:latin typeface="Cambria Math" panose="02040503050406030204" pitchFamily="18" charset="0"/>
                </a:rPr>
                <a:t>𝑞_𝑥^((𝑚))</a:t>
              </a:r>
              <a:r>
                <a:rPr lang="es-MX" sz="2000"/>
                <a:t>= 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𝑞_𝑥^(′(𝑚)) [1−1/2 𝑞_𝑥^((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Cambria Math" panose="02040503050406030204" pitchFamily="18" charset="0"/>
                  <a:cs typeface="+mn-cs"/>
                </a:rPr>
                <a:t>𝑖)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+mn-ea"/>
                  <a:cs typeface="+mn-cs"/>
                </a:rPr>
                <a:t>)</a:t>
              </a:r>
              <a:r>
                <a:rPr lang="es-MX" sz="2000" b="0" i="0">
                  <a:solidFill>
                    <a:schemeClr val="tx1"/>
                  </a:solidFill>
                  <a:effectLst/>
                  <a:latin typeface="Cambria Math" panose="02040503050406030204" pitchFamily="18" charset="0"/>
                  <a:ea typeface="Cambria Math" panose="02040503050406030204" pitchFamily="18" charset="0"/>
                  <a:cs typeface="+mn-cs"/>
                </a:rPr>
                <a:t> ]</a:t>
              </a:r>
              <a:r>
                <a:rPr lang="es-MX" sz="2000"/>
                <a:t> </a:t>
              </a:r>
            </a:p>
          </xdr:txBody>
        </xdr:sp>
      </mc:Fallback>
    </mc:AlternateContent>
    <xdr:clientData/>
  </xdr:oneCellAnchor>
  <xdr:twoCellAnchor>
    <xdr:from>
      <xdr:col>10</xdr:col>
      <xdr:colOff>396240</xdr:colOff>
      <xdr:row>15</xdr:row>
      <xdr:rowOff>146670</xdr:rowOff>
    </xdr:from>
    <xdr:to>
      <xdr:col>18</xdr:col>
      <xdr:colOff>403860</xdr:colOff>
      <xdr:row>24</xdr:row>
      <xdr:rowOff>40980</xdr:rowOff>
    </xdr:to>
    <mc:AlternateContent xmlns:mc="http://schemas.openxmlformats.org/markup-compatibility/2006">
      <mc:Choice xmlns:a14="http://schemas.microsoft.com/office/drawing/2010/main" Requires="a14">
        <xdr:sp macro="" textlink="">
          <xdr:nvSpPr>
            <xdr:cNvPr id="20" name="CuadroTexto 6">
              <a:extLst>
                <a:ext uri="{FF2B5EF4-FFF2-40B4-BE49-F238E27FC236}">
                  <a16:creationId xmlns:a16="http://schemas.microsoft.com/office/drawing/2014/main" id="{5B7EE929-B1FD-C6AB-20EA-FB37677101E0}"/>
                </a:ext>
              </a:extLst>
            </xdr:cNvPr>
            <xdr:cNvSpPr txBox="1"/>
          </xdr:nvSpPr>
          <xdr:spPr>
            <a:xfrm>
              <a:off x="8321040" y="2889870"/>
              <a:ext cx="7063740" cy="1540230"/>
            </a:xfrm>
            <a:prstGeom prst="rect">
              <a:avLst/>
            </a:prstGeom>
            <a:noFill/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482209" indent="-482209" eaLnBrk="0">
                <a:buFont typeface="Arial" panose="020B0604020202020204" pitchFamily="34" charset="0"/>
                <a:buChar char="•"/>
                <a:defRPr/>
              </a:pPr>
              <a:endParaRPr lang="es-MX" sz="2800">
                <a:latin typeface="Open Sans" panose="020B0606030504020204" pitchFamily="34" charset="0"/>
                <a:ea typeface="Open Sans" panose="020B0606030504020204" pitchFamily="34" charset="0"/>
                <a:cs typeface="Open Sans" panose="020B0606030504020204" pitchFamily="34" charset="0"/>
              </a:endParaRPr>
            </a:p>
            <a:p>
              <a:pPr eaLnBrk="0">
                <a:defRPr/>
              </a:pPr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p>
                      <m:sSupPr>
                        <m:ctrlPr>
                          <a:rPr lang="es-MX" sz="2800" i="1">
                            <a:latin typeface="Cambria Math" panose="02040503050406030204" pitchFamily="18" charset="0"/>
                          </a:rPr>
                        </m:ctrlPr>
                      </m:sSupPr>
                      <m:e>
                        <m:r>
                          <a:rPr lang="es-MX" sz="2800" i="1">
                            <a:latin typeface="Cambria Math" panose="02040503050406030204" pitchFamily="18" charset="0"/>
                          </a:rPr>
                          <m:t>𝑞</m:t>
                        </m:r>
                      </m:e>
                      <m:sup>
                        <m:r>
                          <a:rPr lang="es-MX" sz="2800" b="0" i="1">
                            <a:latin typeface="Cambria Math" panose="02040503050406030204" pitchFamily="18" charset="0"/>
                          </a:rPr>
                          <m:t>′</m:t>
                        </m:r>
                        <m:r>
                          <a:rPr lang="es-MX" sz="2800" i="1">
                            <a:latin typeface="Cambria Math" panose="02040503050406030204" pitchFamily="18" charset="0"/>
                          </a:rPr>
                          <m:t>(</m:t>
                        </m:r>
                        <m:r>
                          <a:rPr lang="es-MX" sz="2800" i="1">
                            <a:latin typeface="Cambria Math" panose="02040503050406030204" pitchFamily="18" charset="0"/>
                          </a:rPr>
                          <m:t>𝑚</m:t>
                        </m:r>
                        <m:r>
                          <a:rPr lang="es-MX" sz="2800" i="1">
                            <a:latin typeface="Cambria Math" panose="02040503050406030204" pitchFamily="18" charset="0"/>
                          </a:rPr>
                          <m:t>)</m:t>
                        </m:r>
                      </m:sup>
                    </m:sSup>
                    <m:r>
                      <a:rPr lang="es-MX" sz="280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≈</m:t>
                    </m:r>
                    <m:sSup>
                      <m:sSupPr>
                        <m:ctrlP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</m:ctrlPr>
                      </m:sSupPr>
                      <m:e>
                        <m: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𝑞</m:t>
                        </m:r>
                      </m:e>
                      <m:sup>
                        <m:d>
                          <m:d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dPr>
                          <m:e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𝑚</m:t>
                            </m:r>
                          </m:e>
                        </m:d>
                      </m:sup>
                    </m:sSup>
                    <m:r>
                      <a:rPr lang="es-MX" sz="280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∗</m:t>
                    </m:r>
                    <m:d>
                      <m:dPr>
                        <m:begChr m:val="["/>
                        <m:endChr m:val="]"/>
                        <m:ctrlP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</m:ctrlPr>
                      </m:dPr>
                      <m:e>
                        <m: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1</m:t>
                        </m:r>
                        <m:r>
                          <a:rPr lang="es-MX" sz="2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+</m:t>
                        </m:r>
                        <m:f>
                          <m:f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fPr>
                          <m:num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1</m:t>
                            </m:r>
                          </m:num>
                          <m:den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2</m:t>
                            </m:r>
                          </m:den>
                        </m:f>
                        <m:sSup>
                          <m:sSup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sSupPr>
                          <m:e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𝑞</m:t>
                            </m:r>
                          </m:e>
                          <m:sup>
                            <m:d>
                              <m:dPr>
                                <m:ctrlPr>
                                  <a:rPr lang="es-MX" sz="2800" i="1">
                                    <a:latin typeface="Cambria Math" panose="02040503050406030204" pitchFamily="18" charset="0"/>
                                    <a:ea typeface="Cambria Math" panose="02040503050406030204" pitchFamily="18" charset="0"/>
                                  </a:rPr>
                                </m:ctrlPr>
                              </m:dPr>
                              <m:e>
                                <m:r>
                                  <a:rPr lang="es-MX" sz="2800" i="1">
                                    <a:latin typeface="Cambria Math" panose="02040503050406030204" pitchFamily="18" charset="0"/>
                                    <a:ea typeface="Cambria Math" panose="02040503050406030204" pitchFamily="18" charset="0"/>
                                  </a:rPr>
                                  <m:t>𝑖</m:t>
                                </m:r>
                              </m:e>
                            </m:d>
                          </m:sup>
                        </m:sSup>
                      </m:e>
                    </m:d>
                    <m:d>
                      <m:dPr>
                        <m:begChr m:val="["/>
                        <m:endChr m:val="]"/>
                        <m:ctrlP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</m:ctrlPr>
                      </m:dPr>
                      <m:e>
                        <m: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1</m:t>
                        </m:r>
                        <m:r>
                          <a:rPr lang="es-MX" sz="2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+</m:t>
                        </m:r>
                        <m:f>
                          <m:f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fPr>
                          <m:num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1</m:t>
                            </m:r>
                          </m:num>
                          <m:den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2</m:t>
                            </m:r>
                          </m:den>
                        </m:f>
                        <m:sSup>
                          <m:sSup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sSupPr>
                          <m:e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𝑞</m:t>
                            </m:r>
                          </m:e>
                          <m:sup>
                            <m:d>
                              <m:dPr>
                                <m:ctrlPr>
                                  <a:rPr lang="es-MX" sz="2800" i="1">
                                    <a:latin typeface="Cambria Math" panose="02040503050406030204" pitchFamily="18" charset="0"/>
                                    <a:ea typeface="Cambria Math" panose="02040503050406030204" pitchFamily="18" charset="0"/>
                                  </a:rPr>
                                </m:ctrlPr>
                              </m:dPr>
                              <m:e>
                                <m:r>
                                  <a:rPr lang="es-MX" sz="2800" i="1">
                                    <a:latin typeface="Cambria Math" panose="02040503050406030204" pitchFamily="18" charset="0"/>
                                    <a:ea typeface="Cambria Math" panose="02040503050406030204" pitchFamily="18" charset="0"/>
                                  </a:rPr>
                                  <m:t>𝑤</m:t>
                                </m:r>
                              </m:e>
                            </m:d>
                          </m:sup>
                        </m:sSup>
                      </m:e>
                    </m:d>
                    <m:r>
                      <a:rPr lang="es-MX" sz="2800" b="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…</m:t>
                    </m:r>
                  </m:oMath>
                </m:oMathPara>
              </a14:m>
              <a:endParaRPr lang="es-MX" sz="2800"/>
            </a:p>
          </xdr:txBody>
        </xdr:sp>
      </mc:Choice>
      <mc:Fallback>
        <xdr:sp macro="" textlink="">
          <xdr:nvSpPr>
            <xdr:cNvPr id="20" name="CuadroTexto 6">
              <a:extLst>
                <a:ext uri="{FF2B5EF4-FFF2-40B4-BE49-F238E27FC236}">
                  <a16:creationId xmlns:a16="http://schemas.microsoft.com/office/drawing/2014/main" id="{5B7EE929-B1FD-C6AB-20EA-FB37677101E0}"/>
                </a:ext>
              </a:extLst>
            </xdr:cNvPr>
            <xdr:cNvSpPr txBox="1"/>
          </xdr:nvSpPr>
          <xdr:spPr>
            <a:xfrm>
              <a:off x="8321040" y="2889870"/>
              <a:ext cx="7063740" cy="1540230"/>
            </a:xfrm>
            <a:prstGeom prst="rect">
              <a:avLst/>
            </a:prstGeom>
            <a:noFill/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482209" indent="-482209" eaLnBrk="0">
                <a:buFont typeface="Arial" panose="020B0604020202020204" pitchFamily="34" charset="0"/>
                <a:buChar char="•"/>
                <a:defRPr/>
              </a:pPr>
              <a:endParaRPr lang="es-MX" sz="2800">
                <a:latin typeface="Open Sans" panose="020B0606030504020204" pitchFamily="34" charset="0"/>
                <a:ea typeface="Open Sans" panose="020B0606030504020204" pitchFamily="34" charset="0"/>
                <a:cs typeface="Open Sans" panose="020B0606030504020204" pitchFamily="34" charset="0"/>
              </a:endParaRPr>
            </a:p>
            <a:p>
              <a:pPr eaLnBrk="0">
                <a:defRPr/>
              </a:pPr>
              <a:r>
                <a:rPr lang="es-MX" sz="2800" i="0">
                  <a:latin typeface="Cambria Math" panose="02040503050406030204" pitchFamily="18" charset="0"/>
                </a:rPr>
                <a:t>𝑞^(</a:t>
              </a:r>
              <a:r>
                <a:rPr lang="es-MX" sz="2800" b="0" i="0">
                  <a:latin typeface="Cambria Math" panose="02040503050406030204" pitchFamily="18" charset="0"/>
                </a:rPr>
                <a:t>′</a:t>
              </a:r>
              <a:r>
                <a:rPr lang="es-MX" sz="2800" i="0">
                  <a:latin typeface="Cambria Math" panose="02040503050406030204" pitchFamily="18" charset="0"/>
                </a:rPr>
                <a:t>(𝑚))</a:t>
              </a:r>
              <a:r>
                <a:rPr lang="es-MX" sz="2800" i="0">
                  <a:latin typeface="Cambria Math" panose="02040503050406030204" pitchFamily="18" charset="0"/>
                  <a:ea typeface="Cambria Math" panose="02040503050406030204" pitchFamily="18" charset="0"/>
                </a:rPr>
                <a:t>≈𝑞^((𝑚) )∗[1</a:t>
              </a:r>
              <a:r>
                <a:rPr lang="es-MX" sz="2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+</a:t>
              </a:r>
              <a:r>
                <a:rPr lang="es-MX" sz="2800" i="0">
                  <a:latin typeface="Cambria Math" panose="02040503050406030204" pitchFamily="18" charset="0"/>
                  <a:ea typeface="Cambria Math" panose="02040503050406030204" pitchFamily="18" charset="0"/>
                </a:rPr>
                <a:t>1/2 𝑞^((𝑖) ) ][1</a:t>
              </a:r>
              <a:r>
                <a:rPr lang="es-MX" sz="2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+</a:t>
              </a:r>
              <a:r>
                <a:rPr lang="es-MX" sz="2800" i="0">
                  <a:latin typeface="Cambria Math" panose="02040503050406030204" pitchFamily="18" charset="0"/>
                  <a:ea typeface="Cambria Math" panose="02040503050406030204" pitchFamily="18" charset="0"/>
                </a:rPr>
                <a:t>1/2 𝑞^((𝑤) ) ]</a:t>
              </a:r>
              <a:r>
                <a:rPr lang="es-MX" sz="2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…</a:t>
              </a:r>
              <a:endParaRPr lang="es-MX" sz="2800"/>
            </a:p>
          </xdr:txBody>
        </xdr:sp>
      </mc:Fallback>
    </mc:AlternateContent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426720</xdr:colOff>
      <xdr:row>16</xdr:row>
      <xdr:rowOff>166712</xdr:rowOff>
    </xdr:from>
    <xdr:to>
      <xdr:col>20</xdr:col>
      <xdr:colOff>609600</xdr:colOff>
      <xdr:row>25</xdr:row>
      <xdr:rowOff>61022</xdr:rowOff>
    </xdr:to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3" name="CuadroTexto 9">
              <a:extLst>
                <a:ext uri="{FF2B5EF4-FFF2-40B4-BE49-F238E27FC236}">
                  <a16:creationId xmlns:a16="http://schemas.microsoft.com/office/drawing/2014/main" id="{F67A8DE5-8ADA-1112-85CC-71BB86605051}"/>
                </a:ext>
              </a:extLst>
            </xdr:cNvPr>
            <xdr:cNvSpPr txBox="1"/>
          </xdr:nvSpPr>
          <xdr:spPr>
            <a:xfrm>
              <a:off x="8351520" y="3115652"/>
              <a:ext cx="8717280" cy="1540230"/>
            </a:xfrm>
            <a:prstGeom prst="rect">
              <a:avLst/>
            </a:prstGeom>
            <a:noFill/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482209" indent="-482209" eaLnBrk="0">
                <a:buFont typeface="Arial" panose="020B0604020202020204" pitchFamily="34" charset="0"/>
                <a:buChar char="•"/>
                <a:defRPr/>
              </a:pPr>
              <a:endParaRPr lang="es-MX" sz="2800">
                <a:latin typeface="Open Sans" panose="020B0606030504020204" pitchFamily="34" charset="0"/>
                <a:ea typeface="Open Sans" panose="020B0606030504020204" pitchFamily="34" charset="0"/>
                <a:cs typeface="Open Sans" panose="020B0606030504020204" pitchFamily="34" charset="0"/>
              </a:endParaRPr>
            </a:p>
            <a:p>
              <a:pPr eaLnBrk="0">
                <a:defRPr/>
              </a:pPr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p>
                      <m:sSupPr>
                        <m:ctrlPr>
                          <a:rPr lang="es-MX" sz="2800" i="1">
                            <a:latin typeface="Cambria Math" panose="02040503050406030204" pitchFamily="18" charset="0"/>
                          </a:rPr>
                        </m:ctrlPr>
                      </m:sSupPr>
                      <m:e>
                        <m:r>
                          <a:rPr lang="es-MX" sz="2800" i="1">
                            <a:latin typeface="Cambria Math" panose="02040503050406030204" pitchFamily="18" charset="0"/>
                          </a:rPr>
                          <m:t>𝑞</m:t>
                        </m:r>
                      </m:e>
                      <m:sup>
                        <m:r>
                          <a:rPr lang="es-MX" sz="2800" b="0" i="1">
                            <a:latin typeface="Cambria Math" panose="02040503050406030204" pitchFamily="18" charset="0"/>
                          </a:rPr>
                          <m:t>′</m:t>
                        </m:r>
                        <m:r>
                          <a:rPr lang="es-MX" sz="2800" i="1">
                            <a:latin typeface="Cambria Math" panose="02040503050406030204" pitchFamily="18" charset="0"/>
                          </a:rPr>
                          <m:t>(</m:t>
                        </m:r>
                        <m:r>
                          <a:rPr lang="es-MX" sz="2800" i="1">
                            <a:latin typeface="Cambria Math" panose="02040503050406030204" pitchFamily="18" charset="0"/>
                          </a:rPr>
                          <m:t>𝑚</m:t>
                        </m:r>
                        <m:r>
                          <a:rPr lang="es-MX" sz="2800" i="1">
                            <a:latin typeface="Cambria Math" panose="02040503050406030204" pitchFamily="18" charset="0"/>
                          </a:rPr>
                          <m:t>)</m:t>
                        </m:r>
                      </m:sup>
                    </m:sSup>
                    <m:r>
                      <a:rPr lang="es-MX" sz="280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≈</m:t>
                    </m:r>
                    <m:sSup>
                      <m:sSupPr>
                        <m:ctrlP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</m:ctrlPr>
                      </m:sSupPr>
                      <m:e>
                        <m: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𝑞</m:t>
                        </m:r>
                      </m:e>
                      <m:sup>
                        <m:d>
                          <m:d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dPr>
                          <m:e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𝑚</m:t>
                            </m:r>
                          </m:e>
                        </m:d>
                      </m:sup>
                    </m:sSup>
                    <m:r>
                      <a:rPr lang="es-MX" sz="280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∗</m:t>
                    </m:r>
                    <m:d>
                      <m:dPr>
                        <m:begChr m:val="["/>
                        <m:endChr m:val="]"/>
                        <m:ctrlP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</m:ctrlPr>
                      </m:dPr>
                      <m:e>
                        <m: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1</m:t>
                        </m:r>
                        <m:r>
                          <a:rPr lang="es-MX" sz="2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+</m:t>
                        </m:r>
                        <m:f>
                          <m:f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fPr>
                          <m:num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1</m:t>
                            </m:r>
                          </m:num>
                          <m:den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2</m:t>
                            </m:r>
                          </m:den>
                        </m:f>
                        <m:sSup>
                          <m:sSup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sSupPr>
                          <m:e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𝑞</m:t>
                            </m:r>
                          </m:e>
                          <m:sup>
                            <m:d>
                              <m:dPr>
                                <m:ctrlPr>
                                  <a:rPr lang="es-MX" sz="2800" i="1">
                                    <a:latin typeface="Cambria Math" panose="02040503050406030204" pitchFamily="18" charset="0"/>
                                    <a:ea typeface="Cambria Math" panose="02040503050406030204" pitchFamily="18" charset="0"/>
                                  </a:rPr>
                                </m:ctrlPr>
                              </m:dPr>
                              <m:e>
                                <m:r>
                                  <a:rPr lang="es-MX" sz="2800" i="1">
                                    <a:latin typeface="Cambria Math" panose="02040503050406030204" pitchFamily="18" charset="0"/>
                                    <a:ea typeface="Cambria Math" panose="02040503050406030204" pitchFamily="18" charset="0"/>
                                  </a:rPr>
                                  <m:t>𝑖</m:t>
                                </m:r>
                              </m:e>
                            </m:d>
                          </m:sup>
                        </m:sSup>
                      </m:e>
                    </m:d>
                    <m:d>
                      <m:dPr>
                        <m:begChr m:val="["/>
                        <m:endChr m:val="]"/>
                        <m:ctrlP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</m:ctrlPr>
                      </m:dPr>
                      <m:e>
                        <m:r>
                          <a:rPr lang="es-MX" sz="280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1</m:t>
                        </m:r>
                        <m:r>
                          <a:rPr lang="es-MX" sz="2800" b="0" i="1">
                            <a:latin typeface="Cambria Math" panose="02040503050406030204" pitchFamily="18" charset="0"/>
                            <a:ea typeface="Cambria Math" panose="02040503050406030204" pitchFamily="18" charset="0"/>
                          </a:rPr>
                          <m:t>+</m:t>
                        </m:r>
                        <m:f>
                          <m:f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fPr>
                          <m:num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1</m:t>
                            </m:r>
                          </m:num>
                          <m:den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2</m:t>
                            </m:r>
                          </m:den>
                        </m:f>
                        <m:sSup>
                          <m:sSupPr>
                            <m:ctrlP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</m:ctrlPr>
                          </m:sSupPr>
                          <m:e>
                            <m:r>
                              <a:rPr lang="es-MX" sz="2800" i="1">
                                <a:latin typeface="Cambria Math" panose="02040503050406030204" pitchFamily="18" charset="0"/>
                                <a:ea typeface="Cambria Math" panose="02040503050406030204" pitchFamily="18" charset="0"/>
                              </a:rPr>
                              <m:t>𝑞</m:t>
                            </m:r>
                          </m:e>
                          <m:sup>
                            <m:d>
                              <m:dPr>
                                <m:ctrlPr>
                                  <a:rPr lang="es-MX" sz="2800" i="1">
                                    <a:latin typeface="Cambria Math" panose="02040503050406030204" pitchFamily="18" charset="0"/>
                                    <a:ea typeface="Cambria Math" panose="02040503050406030204" pitchFamily="18" charset="0"/>
                                  </a:rPr>
                                </m:ctrlPr>
                              </m:dPr>
                              <m:e>
                                <m:r>
                                  <a:rPr lang="es-MX" sz="2800" i="1">
                                    <a:latin typeface="Cambria Math" panose="02040503050406030204" pitchFamily="18" charset="0"/>
                                    <a:ea typeface="Cambria Math" panose="02040503050406030204" pitchFamily="18" charset="0"/>
                                  </a:rPr>
                                  <m:t>𝑤</m:t>
                                </m:r>
                              </m:e>
                            </m:d>
                          </m:sup>
                        </m:sSup>
                      </m:e>
                    </m:d>
                    <m:r>
                      <a:rPr lang="es-MX" sz="2800" b="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…</m:t>
                    </m:r>
                  </m:oMath>
                </m:oMathPara>
              </a14:m>
              <a:endParaRPr lang="es-MX" sz="2800"/>
            </a:p>
          </xdr:txBody>
        </xdr:sp>
      </mc:Choice>
      <mc:Fallback xmlns="">
        <xdr:sp macro="" textlink="">
          <xdr:nvSpPr>
            <xdr:cNvPr id="3" name="CuadroTexto 9">
              <a:extLst>
                <a:ext uri="{FF2B5EF4-FFF2-40B4-BE49-F238E27FC236}">
                  <a16:creationId xmlns:a16="http://schemas.microsoft.com/office/drawing/2014/main" id="{F67A8DE5-8ADA-1112-85CC-71BB86605051}"/>
                </a:ext>
              </a:extLst>
            </xdr:cNvPr>
            <xdr:cNvSpPr txBox="1"/>
          </xdr:nvSpPr>
          <xdr:spPr>
            <a:xfrm>
              <a:off x="8351520" y="3115652"/>
              <a:ext cx="8717280" cy="1540230"/>
            </a:xfrm>
            <a:prstGeom prst="rect">
              <a:avLst/>
            </a:prstGeom>
            <a:noFill/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482209" indent="-482209" eaLnBrk="0">
                <a:buFont typeface="Arial" panose="020B0604020202020204" pitchFamily="34" charset="0"/>
                <a:buChar char="•"/>
                <a:defRPr/>
              </a:pPr>
              <a:endParaRPr lang="es-MX" sz="2800">
                <a:latin typeface="Open Sans" panose="020B0606030504020204" pitchFamily="34" charset="0"/>
                <a:ea typeface="Open Sans" panose="020B0606030504020204" pitchFamily="34" charset="0"/>
                <a:cs typeface="Open Sans" panose="020B0606030504020204" pitchFamily="34" charset="0"/>
              </a:endParaRPr>
            </a:p>
            <a:p>
              <a:pPr eaLnBrk="0">
                <a:defRPr/>
              </a:pPr>
              <a:r>
                <a:rPr lang="es-MX" sz="2800" i="0">
                  <a:latin typeface="Cambria Math" panose="02040503050406030204" pitchFamily="18" charset="0"/>
                </a:rPr>
                <a:t>𝑞^(</a:t>
              </a:r>
              <a:r>
                <a:rPr lang="es-MX" sz="2800" b="0" i="0">
                  <a:latin typeface="Cambria Math" panose="02040503050406030204" pitchFamily="18" charset="0"/>
                </a:rPr>
                <a:t>′</a:t>
              </a:r>
              <a:r>
                <a:rPr lang="es-MX" sz="2800" i="0">
                  <a:latin typeface="Cambria Math" panose="02040503050406030204" pitchFamily="18" charset="0"/>
                </a:rPr>
                <a:t>(𝑚))</a:t>
              </a:r>
              <a:r>
                <a:rPr lang="es-MX" sz="2800" i="0">
                  <a:latin typeface="Cambria Math" panose="02040503050406030204" pitchFamily="18" charset="0"/>
                  <a:ea typeface="Cambria Math" panose="02040503050406030204" pitchFamily="18" charset="0"/>
                </a:rPr>
                <a:t>≈𝑞^((𝑚) )∗[1</a:t>
              </a:r>
              <a:r>
                <a:rPr lang="es-MX" sz="2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+</a:t>
              </a:r>
              <a:r>
                <a:rPr lang="es-MX" sz="2800" i="0">
                  <a:latin typeface="Cambria Math" panose="02040503050406030204" pitchFamily="18" charset="0"/>
                  <a:ea typeface="Cambria Math" panose="02040503050406030204" pitchFamily="18" charset="0"/>
                </a:rPr>
                <a:t>1/2 𝑞^((𝑖) ) ][1</a:t>
              </a:r>
              <a:r>
                <a:rPr lang="es-MX" sz="2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+</a:t>
              </a:r>
              <a:r>
                <a:rPr lang="es-MX" sz="2800" i="0">
                  <a:latin typeface="Cambria Math" panose="02040503050406030204" pitchFamily="18" charset="0"/>
                  <a:ea typeface="Cambria Math" panose="02040503050406030204" pitchFamily="18" charset="0"/>
                </a:rPr>
                <a:t>1/2 𝑞^((𝑤) ) ]</a:t>
              </a:r>
              <a:r>
                <a:rPr lang="es-MX" sz="2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…</a:t>
              </a:r>
              <a:endParaRPr lang="es-MX" sz="2800"/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1</xdr:rowOff>
    </xdr:from>
    <xdr:to>
      <xdr:col>10</xdr:col>
      <xdr:colOff>745067</xdr:colOff>
      <xdr:row>26</xdr:row>
      <xdr:rowOff>99061</xdr:rowOff>
    </xdr:to>
    <xdr:pic>
      <xdr:nvPicPr>
        <xdr:cNvPr id="2" name="Gráfico 1">
          <a:extLst>
            <a:ext uri="{FF2B5EF4-FFF2-40B4-BE49-F238E27FC236}">
              <a16:creationId xmlns:a16="http://schemas.microsoft.com/office/drawing/2014/main" id="{A3587E94-9F6C-C9DC-F1E2-F08671432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0" y="1"/>
          <a:ext cx="8669867" cy="48768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570720</xdr:colOff>
      <xdr:row>15</xdr:row>
      <xdr:rowOff>170640</xdr:rowOff>
    </xdr:from>
    <xdr:to>
      <xdr:col>14</xdr:col>
      <xdr:colOff>572160</xdr:colOff>
      <xdr:row>15</xdr:row>
      <xdr:rowOff>182160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">
          <xdr14:nvContentPartPr>
            <xdr14:cNvPr id="12" name="Entrada de lápiz 11">
              <a:extLst>
                <a:ext uri="{FF2B5EF4-FFF2-40B4-BE49-F238E27FC236}">
                  <a16:creationId xmlns:a16="http://schemas.microsoft.com/office/drawing/2014/main" id="{C55D5BD9-C657-41E2-B53B-1F40D7C068C8}"/>
                </a:ext>
              </a:extLst>
            </xdr14:cNvPr>
            <xdr14:cNvContentPartPr/>
          </xdr14:nvContentPartPr>
          <xdr14:nvPr macro=""/>
          <xdr14:xfrm>
            <a:off x="11665440" y="2913840"/>
            <a:ext cx="1440" cy="11520"/>
          </xdr14:xfrm>
        </xdr:contentPart>
      </mc:Choice>
      <mc:Fallback xmlns="">
        <xdr:pic>
          <xdr:nvPicPr>
            <xdr:cNvPr id="12" name="Entrada de lápiz 11">
              <a:extLst>
                <a:ext uri="{FF2B5EF4-FFF2-40B4-BE49-F238E27FC236}">
                  <a16:creationId xmlns:a16="http://schemas.microsoft.com/office/drawing/2014/main" id="{C55D5BD9-C657-41E2-B53B-1F40D7C068C8}"/>
                </a:ext>
              </a:extLst>
            </xdr:cNvPr>
            <xdr:cNvPicPr/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11656800" y="2904840"/>
              <a:ext cx="19080" cy="2916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8</xdr:col>
      <xdr:colOff>653160</xdr:colOff>
      <xdr:row>13</xdr:row>
      <xdr:rowOff>35640</xdr:rowOff>
    </xdr:from>
    <xdr:to>
      <xdr:col>8</xdr:col>
      <xdr:colOff>662880</xdr:colOff>
      <xdr:row>13</xdr:row>
      <xdr:rowOff>52560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">
          <xdr14:nvContentPartPr>
            <xdr14:cNvPr id="23" name="Entrada de lápiz 22">
              <a:extLst>
                <a:ext uri="{FF2B5EF4-FFF2-40B4-BE49-F238E27FC236}">
                  <a16:creationId xmlns:a16="http://schemas.microsoft.com/office/drawing/2014/main" id="{8ECC5DB6-11CB-4EAC-86EC-A4225D997519}"/>
                </a:ext>
              </a:extLst>
            </xdr14:cNvPr>
            <xdr14:cNvContentPartPr/>
          </xdr14:nvContentPartPr>
          <xdr14:nvPr macro=""/>
          <xdr14:xfrm>
            <a:off x="6993000" y="2413080"/>
            <a:ext cx="9720" cy="16920"/>
          </xdr14:xfrm>
        </xdr:contentPart>
      </mc:Choice>
      <mc:Fallback xmlns="">
        <xdr:pic>
          <xdr:nvPicPr>
            <xdr:cNvPr id="23" name="Entrada de lápiz 22">
              <a:extLst>
                <a:ext uri="{FF2B5EF4-FFF2-40B4-BE49-F238E27FC236}">
                  <a16:creationId xmlns:a16="http://schemas.microsoft.com/office/drawing/2014/main" id="{8ECC5DB6-11CB-4EAC-86EC-A4225D997519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6984360" y="2404080"/>
              <a:ext cx="27360" cy="3456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0</xdr:colOff>
      <xdr:row>0</xdr:row>
      <xdr:rowOff>1</xdr:rowOff>
    </xdr:from>
    <xdr:to>
      <xdr:col>9</xdr:col>
      <xdr:colOff>697653</xdr:colOff>
      <xdr:row>24</xdr:row>
      <xdr:rowOff>15241</xdr:rowOff>
    </xdr:to>
    <xdr:pic>
      <xdr:nvPicPr>
        <xdr:cNvPr id="2" name="Gráfico 1">
          <a:extLst>
            <a:ext uri="{FF2B5EF4-FFF2-40B4-BE49-F238E27FC236}">
              <a16:creationId xmlns:a16="http://schemas.microsoft.com/office/drawing/2014/main" id="{4F4DB0D8-ED33-ADB4-95AE-6FDF28089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0" y="1"/>
          <a:ext cx="7829973" cy="4404360"/>
        </a:xfrm>
        <a:prstGeom prst="rect">
          <a:avLst/>
        </a:prstGeom>
      </xdr:spPr>
    </xdr:pic>
    <xdr:clientData/>
  </xdr:twoCellAnchor>
  <xdr:twoCellAnchor editAs="oneCell">
    <xdr:from>
      <xdr:col>13</xdr:col>
      <xdr:colOff>27000</xdr:colOff>
      <xdr:row>13</xdr:row>
      <xdr:rowOff>149040</xdr:rowOff>
    </xdr:from>
    <xdr:to>
      <xdr:col>13</xdr:col>
      <xdr:colOff>40680</xdr:colOff>
      <xdr:row>13</xdr:row>
      <xdr:rowOff>156240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7">
          <xdr14:nvContentPartPr>
            <xdr14:cNvPr id="39" name="Entrada de lápiz 38">
              <a:extLst>
                <a:ext uri="{FF2B5EF4-FFF2-40B4-BE49-F238E27FC236}">
                  <a16:creationId xmlns:a16="http://schemas.microsoft.com/office/drawing/2014/main" id="{7BA38C70-92A8-5F5D-5142-B72A57B4AB03}"/>
                </a:ext>
              </a:extLst>
            </xdr14:cNvPr>
            <xdr14:cNvContentPartPr/>
          </xdr14:nvContentPartPr>
          <xdr14:nvPr macro=""/>
          <xdr14:xfrm>
            <a:off x="10329240" y="2526480"/>
            <a:ext cx="13680" cy="7200"/>
          </xdr14:xfrm>
        </xdr:contentPart>
      </mc:Choice>
      <mc:Fallback xmlns="">
        <xdr:pic>
          <xdr:nvPicPr>
            <xdr:cNvPr id="39" name="Entrada de lápiz 38">
              <a:extLst>
                <a:ext uri="{FF2B5EF4-FFF2-40B4-BE49-F238E27FC236}">
                  <a16:creationId xmlns:a16="http://schemas.microsoft.com/office/drawing/2014/main" id="{7BA38C70-92A8-5F5D-5142-B72A57B4AB03}"/>
                </a:ext>
              </a:extLst>
            </xdr:cNvPr>
            <xdr:cNvPicPr/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10320600" y="2517840"/>
              <a:ext cx="31320" cy="24840"/>
            </a:xfrm>
            <a:prstGeom prst="rect">
              <a:avLst/>
            </a:prstGeom>
          </xdr:spPr>
        </xdr:pic>
      </mc:Fallback>
    </mc:AlternateContent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9</xdr:row>
      <xdr:rowOff>167760</xdr:rowOff>
    </xdr:from>
    <xdr:to>
      <xdr:col>10</xdr:col>
      <xdr:colOff>25560</xdr:colOff>
      <xdr:row>9</xdr:row>
      <xdr:rowOff>178560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">
          <xdr14:nvContentPartPr>
            <xdr14:cNvPr id="2" name="Entrada de lápiz 1">
              <a:extLst>
                <a:ext uri="{FF2B5EF4-FFF2-40B4-BE49-F238E27FC236}">
                  <a16:creationId xmlns:a16="http://schemas.microsoft.com/office/drawing/2014/main" id="{65C0230B-01E3-4F03-8C34-4BA674A6E2AB}"/>
                </a:ext>
              </a:extLst>
            </xdr14:cNvPr>
            <xdr14:cNvContentPartPr/>
          </xdr14:nvContentPartPr>
          <xdr14:nvPr macro=""/>
          <xdr14:xfrm>
            <a:off x="7924800" y="1813680"/>
            <a:ext cx="25560" cy="10800"/>
          </xdr14:xfrm>
        </xdr:contentPart>
      </mc:Choice>
      <mc:Fallback xmlns="">
        <xdr:pic>
          <xdr:nvPicPr>
            <xdr:cNvPr id="4" name="Entrada de lápiz 3">
              <a:extLst>
                <a:ext uri="{FF2B5EF4-FFF2-40B4-BE49-F238E27FC236}">
                  <a16:creationId xmlns:a16="http://schemas.microsoft.com/office/drawing/2014/main" id="{3536C539-BE5F-F28F-31FB-2356CA18F35A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8642160" y="1805040"/>
              <a:ext cx="43200" cy="2844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10</xdr:col>
      <xdr:colOff>0</xdr:colOff>
      <xdr:row>9</xdr:row>
      <xdr:rowOff>178200</xdr:rowOff>
    </xdr:from>
    <xdr:to>
      <xdr:col>10</xdr:col>
      <xdr:colOff>360</xdr:colOff>
      <xdr:row>9</xdr:row>
      <xdr:rowOff>178560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">
          <xdr14:nvContentPartPr>
            <xdr14:cNvPr id="3" name="Entrada de lápiz 2">
              <a:extLst>
                <a:ext uri="{FF2B5EF4-FFF2-40B4-BE49-F238E27FC236}">
                  <a16:creationId xmlns:a16="http://schemas.microsoft.com/office/drawing/2014/main" id="{73C5CE24-B01C-4337-95C2-7D302414F4E6}"/>
                </a:ext>
              </a:extLst>
            </xdr14:cNvPr>
            <xdr14:cNvContentPartPr/>
          </xdr14:nvContentPartPr>
          <xdr14:nvPr macro=""/>
          <xdr14:xfrm>
            <a:off x="7924800" y="1824120"/>
            <a:ext cx="360" cy="360"/>
          </xdr14:xfrm>
        </xdr:contentPart>
      </mc:Choice>
      <mc:Fallback xmlns="">
        <xdr:pic>
          <xdr:nvPicPr>
            <xdr:cNvPr id="5" name="Entrada de lápiz 4">
              <a:extLst>
                <a:ext uri="{FF2B5EF4-FFF2-40B4-BE49-F238E27FC236}">
                  <a16:creationId xmlns:a16="http://schemas.microsoft.com/office/drawing/2014/main" id="{CD3482E8-0291-9D32-CF2E-7AE513D5D1D2}"/>
                </a:ext>
              </a:extLst>
            </xdr:cNvPr>
            <xdr:cNvPicPr/>
          </xdr:nvPicPr>
          <xdr:blipFill>
            <a:blip xmlns:r="http://schemas.openxmlformats.org/officeDocument/2006/relationships" r:embed="rId6"/>
            <a:stretch>
              <a:fillRect/>
            </a:stretch>
          </xdr:blipFill>
          <xdr:spPr>
            <a:xfrm>
              <a:off x="8642160" y="181548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10</xdr:col>
      <xdr:colOff>0</xdr:colOff>
      <xdr:row>12</xdr:row>
      <xdr:rowOff>25560</xdr:rowOff>
    </xdr:from>
    <xdr:to>
      <xdr:col>10</xdr:col>
      <xdr:colOff>10800</xdr:colOff>
      <xdr:row>12</xdr:row>
      <xdr:rowOff>43200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7">
          <xdr14:nvContentPartPr>
            <xdr14:cNvPr id="4" name="Entrada de lápiz 3">
              <a:extLst>
                <a:ext uri="{FF2B5EF4-FFF2-40B4-BE49-F238E27FC236}">
                  <a16:creationId xmlns:a16="http://schemas.microsoft.com/office/drawing/2014/main" id="{E07F7425-1F5F-4476-A1BC-2BEEB35F095C}"/>
                </a:ext>
              </a:extLst>
            </xdr14:cNvPr>
            <xdr14:cNvContentPartPr/>
          </xdr14:nvContentPartPr>
          <xdr14:nvPr macro=""/>
          <xdr14:xfrm>
            <a:off x="7924800" y="2220120"/>
            <a:ext cx="10800" cy="17640"/>
          </xdr14:xfrm>
        </xdr:contentPart>
      </mc:Choice>
      <mc:Fallback xmlns="">
        <xdr:pic>
          <xdr:nvPicPr>
            <xdr:cNvPr id="8" name="Entrada de lápiz 7">
              <a:extLst>
                <a:ext uri="{FF2B5EF4-FFF2-40B4-BE49-F238E27FC236}">
                  <a16:creationId xmlns:a16="http://schemas.microsoft.com/office/drawing/2014/main" id="{534A4C8B-8DF4-C0CE-D8B6-5506FB7C68CC}"/>
                </a:ext>
              </a:extLst>
            </xdr:cNvPr>
            <xdr:cNvPicPr/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7928280" y="2211120"/>
              <a:ext cx="28440" cy="3528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9</xdr:col>
      <xdr:colOff>749880</xdr:colOff>
      <xdr:row>11</xdr:row>
      <xdr:rowOff>105480</xdr:rowOff>
    </xdr:from>
    <xdr:to>
      <xdr:col>10</xdr:col>
      <xdr:colOff>2040</xdr:colOff>
      <xdr:row>12</xdr:row>
      <xdr:rowOff>32760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9">
          <xdr14:nvContentPartPr>
            <xdr14:cNvPr id="6" name="Entrada de lápiz 5">
              <a:extLst>
                <a:ext uri="{FF2B5EF4-FFF2-40B4-BE49-F238E27FC236}">
                  <a16:creationId xmlns:a16="http://schemas.microsoft.com/office/drawing/2014/main" id="{4F1EAB74-43A5-468C-9A71-42686B541978}"/>
                </a:ext>
              </a:extLst>
            </xdr14:cNvPr>
            <xdr14:cNvContentPartPr/>
          </xdr14:nvContentPartPr>
          <xdr14:nvPr macro=""/>
          <xdr14:xfrm>
            <a:off x="7882200" y="2117160"/>
            <a:ext cx="44640" cy="110160"/>
          </xdr14:xfrm>
        </xdr:contentPart>
      </mc:Choice>
      <mc:Fallback xmlns="">
        <xdr:pic>
          <xdr:nvPicPr>
            <xdr:cNvPr id="10" name="Entrada de lápiz 9">
              <a:extLst>
                <a:ext uri="{FF2B5EF4-FFF2-40B4-BE49-F238E27FC236}">
                  <a16:creationId xmlns:a16="http://schemas.microsoft.com/office/drawing/2014/main" id="{C7E69CA7-1BB1-C1CA-7DB8-137165A7CB02}"/>
                </a:ext>
              </a:extLst>
            </xdr:cNvPr>
            <xdr:cNvPicPr/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7873200" y="2108160"/>
              <a:ext cx="62280" cy="1278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10</xdr:col>
      <xdr:colOff>0</xdr:colOff>
      <xdr:row>26</xdr:row>
      <xdr:rowOff>141840</xdr:rowOff>
    </xdr:from>
    <xdr:to>
      <xdr:col>10</xdr:col>
      <xdr:colOff>360</xdr:colOff>
      <xdr:row>26</xdr:row>
      <xdr:rowOff>142200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3">
          <xdr14:nvContentPartPr>
            <xdr14:cNvPr id="11" name="Entrada de lápiz 10">
              <a:extLst>
                <a:ext uri="{FF2B5EF4-FFF2-40B4-BE49-F238E27FC236}">
                  <a16:creationId xmlns:a16="http://schemas.microsoft.com/office/drawing/2014/main" id="{8A5434EE-2D77-41C8-AA13-2A355ED7913C}"/>
                </a:ext>
              </a:extLst>
            </xdr14:cNvPr>
            <xdr14:cNvContentPartPr/>
          </xdr14:nvContentPartPr>
          <xdr14:nvPr macro=""/>
          <xdr14:xfrm>
            <a:off x="7924800" y="4896720"/>
            <a:ext cx="360" cy="360"/>
          </xdr14:xfrm>
        </xdr:contentPart>
      </mc:Choice>
      <mc:Fallback xmlns="">
        <xdr:pic>
          <xdr:nvPicPr>
            <xdr:cNvPr id="29" name="Entrada de lápiz 28">
              <a:extLst>
                <a:ext uri="{FF2B5EF4-FFF2-40B4-BE49-F238E27FC236}">
                  <a16:creationId xmlns:a16="http://schemas.microsoft.com/office/drawing/2014/main" id="{F27E5E0E-9F70-2D34-20BD-177D93BC27A8}"/>
                </a:ext>
              </a:extLst>
            </xdr:cNvPr>
            <xdr:cNvPicPr/>
          </xdr:nvPicPr>
          <xdr:blipFill>
            <a:blip xmlns:r="http://schemas.openxmlformats.org/officeDocument/2006/relationships" r:embed="rId6"/>
            <a:stretch>
              <a:fillRect/>
            </a:stretch>
          </xdr:blipFill>
          <xdr:spPr>
            <a:xfrm>
              <a:off x="14135040" y="488772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0</xdr:colOff>
      <xdr:row>0</xdr:row>
      <xdr:rowOff>1</xdr:rowOff>
    </xdr:from>
    <xdr:to>
      <xdr:col>10</xdr:col>
      <xdr:colOff>27092</xdr:colOff>
      <xdr:row>24</xdr:row>
      <xdr:rowOff>83820</xdr:rowOff>
    </xdr:to>
    <xdr:pic>
      <xdr:nvPicPr>
        <xdr:cNvPr id="27" name="Gráfico 26">
          <a:extLst>
            <a:ext uri="{FF2B5EF4-FFF2-40B4-BE49-F238E27FC236}">
              <a16:creationId xmlns:a16="http://schemas.microsoft.com/office/drawing/2014/main" id="{ECE44F3C-C4B4-4B40-B68E-4A0F528E3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0" y="1"/>
          <a:ext cx="7951892" cy="447293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8</xdr:col>
      <xdr:colOff>474131</xdr:colOff>
      <xdr:row>20</xdr:row>
      <xdr:rowOff>175260</xdr:rowOff>
    </xdr:to>
    <xdr:pic>
      <xdr:nvPicPr>
        <xdr:cNvPr id="2" name="Gráfico 1">
          <a:extLst>
            <a:ext uri="{FF2B5EF4-FFF2-40B4-BE49-F238E27FC236}">
              <a16:creationId xmlns:a16="http://schemas.microsoft.com/office/drawing/2014/main" id="{2F2076D7-2229-D310-6727-58A177B9F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0" y="1"/>
          <a:ext cx="6813971" cy="383285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746760</xdr:colOff>
      <xdr:row>24</xdr:row>
      <xdr:rowOff>42863</xdr:rowOff>
    </xdr:to>
    <xdr:pic>
      <xdr:nvPicPr>
        <xdr:cNvPr id="3" name="Gráfico 2">
          <a:extLst>
            <a:ext uri="{FF2B5EF4-FFF2-40B4-BE49-F238E27FC236}">
              <a16:creationId xmlns:a16="http://schemas.microsoft.com/office/drawing/2014/main" id="{8D14D91A-7771-140B-18E4-1E65F0265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0" y="0"/>
          <a:ext cx="7879080" cy="4431983"/>
        </a:xfrm>
        <a:prstGeom prst="rect">
          <a:avLst/>
        </a:prstGeom>
      </xdr:spPr>
    </xdr:pic>
    <xdr:clientData/>
  </xdr:twoCellAnchor>
  <xdr:twoCellAnchor editAs="oneCell">
    <xdr:from>
      <xdr:col>12</xdr:col>
      <xdr:colOff>341460</xdr:colOff>
      <xdr:row>14</xdr:row>
      <xdr:rowOff>152640</xdr:rowOff>
    </xdr:from>
    <xdr:to>
      <xdr:col>12</xdr:col>
      <xdr:colOff>367740</xdr:colOff>
      <xdr:row>14</xdr:row>
      <xdr:rowOff>153000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">
          <xdr14:nvContentPartPr>
            <xdr14:cNvPr id="62" name="Entrada de lápiz 61">
              <a:extLst>
                <a:ext uri="{FF2B5EF4-FFF2-40B4-BE49-F238E27FC236}">
                  <a16:creationId xmlns:a16="http://schemas.microsoft.com/office/drawing/2014/main" id="{A570782E-F752-B4B5-B2B4-807D0DEBEB18}"/>
                </a:ext>
              </a:extLst>
            </xdr14:cNvPr>
            <xdr14:cNvContentPartPr/>
          </xdr14:nvContentPartPr>
          <xdr14:nvPr macro=""/>
          <xdr14:xfrm>
            <a:off x="9432120" y="2712960"/>
            <a:ext cx="26280" cy="360"/>
          </xdr14:xfrm>
        </xdr:contentPart>
      </mc:Choice>
      <mc:Fallback xmlns="">
        <xdr:pic>
          <xdr:nvPicPr>
            <xdr:cNvPr id="62" name="Entrada de lápiz 61">
              <a:extLst>
                <a:ext uri="{FF2B5EF4-FFF2-40B4-BE49-F238E27FC236}">
                  <a16:creationId xmlns:a16="http://schemas.microsoft.com/office/drawing/2014/main" id="{A570782E-F752-B4B5-B2B4-807D0DEBEB18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9423120" y="2703960"/>
              <a:ext cx="43920" cy="18000"/>
            </a:xfrm>
            <a:prstGeom prst="rect">
              <a:avLst/>
            </a:prstGeom>
          </xdr:spPr>
        </xdr:pic>
      </mc:Fallback>
    </mc:AlternateContent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11</xdr:col>
      <xdr:colOff>169333</xdr:colOff>
      <xdr:row>27</xdr:row>
      <xdr:rowOff>60961</xdr:rowOff>
    </xdr:to>
    <xdr:pic>
      <xdr:nvPicPr>
        <xdr:cNvPr id="2" name="Gráfico 1">
          <a:extLst>
            <a:ext uri="{FF2B5EF4-FFF2-40B4-BE49-F238E27FC236}">
              <a16:creationId xmlns:a16="http://schemas.microsoft.com/office/drawing/2014/main" id="{2FE26D3C-8AF8-0C25-EA1C-8C3C4162B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0" y="1"/>
          <a:ext cx="8886613" cy="499872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83820</xdr:colOff>
      <xdr:row>0</xdr:row>
      <xdr:rowOff>0</xdr:rowOff>
    </xdr:from>
    <xdr:to>
      <xdr:col>9</xdr:col>
      <xdr:colOff>647700</xdr:colOff>
      <xdr:row>19</xdr:row>
      <xdr:rowOff>8573</xdr:rowOff>
    </xdr:to>
    <xdr:pic>
      <xdr:nvPicPr>
        <xdr:cNvPr id="2" name="Gráfico 1">
          <a:extLst>
            <a:ext uri="{FF2B5EF4-FFF2-40B4-BE49-F238E27FC236}">
              <a16:creationId xmlns:a16="http://schemas.microsoft.com/office/drawing/2014/main" id="{53EF1055-526D-A755-801C-B33C44969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83820" y="0"/>
          <a:ext cx="7696200" cy="432911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0</xdr:row>
      <xdr:rowOff>144780</xdr:rowOff>
    </xdr:from>
    <xdr:to>
      <xdr:col>17</xdr:col>
      <xdr:colOff>15240</xdr:colOff>
      <xdr:row>2</xdr:row>
      <xdr:rowOff>45720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606E5C6-EA64-B1E6-691B-3855B7FFA66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105"/>
        <a:stretch/>
      </xdr:blipFill>
      <xdr:spPr bwMode="auto">
        <a:xfrm>
          <a:off x="8717280" y="144780"/>
          <a:ext cx="477012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07T00:27:00.762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1 32 728,'0'0'6224,"0"-6"-5724,3-20 19,-3 26-329</inkml:trace>
</inkml:ink>
</file>

<file path=xl/ink/ink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07T00:27:00.805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27 46 176,'0'0'5440,"-3"-7"-4900,-8-24-112,11 31-415,0 0 0,0-1 1,0 1-1,0 0 0,0-1 0,0 1 0,0 0 1,-1-1-1,1 1 0,0 0 0,0-1 1,0 1-1,0 0 0,-1-1 0,1 1 0,0 0 1,0 0-1,0-1 0,-1 1 0,1 0 0,0 0 1,-1-1-1,1 1 0,0 0 0,0 0 0,-1 0 1,1 0-1,0-1 0,-1 1 0,1 0 0,0 0 1,-1 0-1,1 0 0,0 0 0,-1 0 0,1 0 1,0 0-1,-1 0 0,1 0 0,0 0 0,-1 0 1,1 0-1,-1 0 0,1 1 0,0-1 0,0 0 1,-1 0-1</inkml:trace>
</inkml:ink>
</file>

<file path=xl/ink/ink3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19T22:48:34.992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1 20 856,'37'-19'6562,"-42"19"-8923,-3 12-239</inkml:trace>
</inkml:ink>
</file>

<file path=xl/ink/ink4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09T18:38:45.129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30 368,'0'0'1088,"35"-22"-904,-24 19 16,-6-1 120,1 4-312,-1 0-8,-2 0-64,-1 0-280,1 0-1400</inkml:trace>
</inkml:ink>
</file>

<file path=xl/ink/ink5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09T18:38:45.130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0 1 328</inkml:trace>
</inkml:ink>
</file>

<file path=xl/ink/ink6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09T18:38:45.131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30 48 232,'0'0'895,"0"-3"-1287,0-18 7970,-1 16-6881,-1 1-1143,-9-8 916,1 9-5663,5 3 3536</inkml:trace>
</inkml:ink>
</file>

<file path=xl/ink/ink7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09T18:38:45.133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0 113 128,'0'0'2054,"0"-37"1368,4 11-2181,-4 25-1262,0 0-1,0 0 1,1 0 0,-1 0 0,0 0 0,1 0 0,-1 0 0,0 0 0,1 0 0,-1 0 0,1 0 0,-1 0 0,1 1 0,0-1 0,-1 0-1,1 0 1,0 1 0,0-1 0,-1 1 0,1-1 0,0 0 0,0 1 0,0-1 0,0 1 0,0 0 0,0-1 0,1 1 0,-2 34-318,-8 95 3818,8-131-3424,0-1 0,0 1 0,1 0 0,-1-1-1,1 1 1,-1 0 0,1-1 0,2-3 0,20-33-54,-12 22-33,-1 0 1,0-1-1,-2 0 0,0 0 0,6-22 0,-19 148-1081,-14-32 1172,13-60-33,1 1 1,1 0-1,1 0 0,-3 33 1472,8-72 250,-3 11-1616,3-2-100,0 0 0,1-1 0,1 1 1,0 0-1,1 1 0,8-16 0,-7 16-140,-1 1-1,0-1 1,-1 0-1,-1 0 1,1 0-1,-2-1 1,2-19-1,-4 31-151,-1 16-611,-20 48 647,12-40 238,1 0 0,1 0-1,1 1 1,2 0 0,-4 41 892,10-87 214,-2 5-1014,54-163-381,-52 170 181,4-30-242,-6 40 155,-1 22-854,-5-3 1003,4-14 48,0-1 1,1 0 0,0 0 0,0 1 0,0-1 0,0 5 0,-6 1-328,-24 25-2571,13-21-940</inkml:trace>
</inkml:ink>
</file>

<file path=xl/ink/ink8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09T18:38:45.145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0 2785,'0'0'688</inkml:trace>
</inkml:ink>
</file>

<file path=xl/ink/ink9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05-07T17:54:46.975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0 120,'0'0'1904,"8"0"-1800,-2 0-104,-1 0 16,0 0 385,3 0-9,8 0-88,-2 0-304,-3 0-640</inkml:trace>
</inkml: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B7051D-163C-4768-9BCC-E318C7208A27}">
  <dimension ref="L6:W7"/>
  <sheetViews>
    <sheetView showGridLines="0" tabSelected="1" workbookViewId="0">
      <selection activeCell="A9" sqref="A9"/>
    </sheetView>
  </sheetViews>
  <sheetFormatPr baseColWidth="10" defaultRowHeight="14.4" x14ac:dyDescent="0.3"/>
  <sheetData>
    <row r="6" spans="12:23" x14ac:dyDescent="0.3">
      <c r="M6" s="13" t="s">
        <v>15</v>
      </c>
      <c r="N6" s="13" t="s">
        <v>16</v>
      </c>
      <c r="O6" s="13" t="s">
        <v>17</v>
      </c>
      <c r="P6" s="13" t="s">
        <v>18</v>
      </c>
      <c r="Q6" s="13" t="s">
        <v>19</v>
      </c>
      <c r="R6" s="13" t="s">
        <v>20</v>
      </c>
      <c r="S6" s="13" t="s">
        <v>28</v>
      </c>
      <c r="T6" s="13"/>
      <c r="U6" s="13"/>
      <c r="V6" s="13"/>
      <c r="W6" s="13"/>
    </row>
    <row r="7" spans="12:23" x14ac:dyDescent="0.3">
      <c r="L7" t="s">
        <v>14</v>
      </c>
      <c r="M7" s="13">
        <v>0.2</v>
      </c>
      <c r="N7" s="13">
        <v>0.2</v>
      </c>
      <c r="O7" s="13">
        <v>0.4</v>
      </c>
      <c r="P7">
        <f>M7*(1-0.5*N7)*(1-0.5*O7)</f>
        <v>0.14400000000000002</v>
      </c>
      <c r="Q7">
        <f>N7*(1-0.5*M7)*(1-0.5*O7)</f>
        <v>0.14400000000000002</v>
      </c>
      <c r="R7">
        <f>O7*(1-0.5*M7)*(1-0.5*N7)</f>
        <v>0.32400000000000007</v>
      </c>
      <c r="S7">
        <f>SUM(P7:R7)</f>
        <v>0.6120000000000001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7A0941-6D1A-4E80-9748-D2C46947ED6E}">
  <dimension ref="A1:O30"/>
  <sheetViews>
    <sheetView showGridLines="0" topLeftCell="A10" workbookViewId="0">
      <selection activeCell="A29" sqref="A29"/>
    </sheetView>
  </sheetViews>
  <sheetFormatPr baseColWidth="10" defaultRowHeight="15.6" x14ac:dyDescent="0.35"/>
  <cols>
    <col min="1" max="1" width="11.5546875" style="4"/>
    <col min="2" max="5" width="11.6640625" style="4" bestFit="1" customWidth="1"/>
    <col min="6" max="6" width="11.77734375" style="4" bestFit="1" customWidth="1"/>
    <col min="7" max="11" width="11.6640625" style="4" bestFit="1" customWidth="1"/>
    <col min="12" max="12" width="11.5546875" style="4"/>
    <col min="13" max="13" width="14.6640625" style="4" bestFit="1" customWidth="1"/>
    <col min="14" max="16384" width="11.5546875" style="4"/>
  </cols>
  <sheetData>
    <row r="1" spans="1:1" x14ac:dyDescent="0.35">
      <c r="A1" s="12" t="s">
        <v>31</v>
      </c>
    </row>
    <row r="3" spans="1:1" x14ac:dyDescent="0.35">
      <c r="A3" s="4" t="s">
        <v>12</v>
      </c>
    </row>
    <row r="13" spans="1:1" x14ac:dyDescent="0.35">
      <c r="A13" s="4" t="s">
        <v>13</v>
      </c>
    </row>
    <row r="18" spans="2:15" x14ac:dyDescent="0.35">
      <c r="B18" s="4" t="s">
        <v>0</v>
      </c>
    </row>
    <row r="21" spans="2:15" x14ac:dyDescent="0.35">
      <c r="B21" s="5" t="s">
        <v>1</v>
      </c>
      <c r="C21" s="5" t="s">
        <v>2</v>
      </c>
      <c r="D21" s="5" t="s">
        <v>3</v>
      </c>
      <c r="E21" s="6" t="s">
        <v>4</v>
      </c>
      <c r="F21" s="6" t="s">
        <v>5</v>
      </c>
      <c r="G21" s="6" t="s">
        <v>6</v>
      </c>
      <c r="H21" s="6" t="s">
        <v>7</v>
      </c>
      <c r="I21" s="6" t="s">
        <v>8</v>
      </c>
      <c r="J21" s="6" t="s">
        <v>9</v>
      </c>
      <c r="K21" s="6" t="s">
        <v>10</v>
      </c>
      <c r="M21" s="6"/>
      <c r="N21" s="6"/>
      <c r="O21" s="6"/>
    </row>
    <row r="22" spans="2:15" x14ac:dyDescent="0.35">
      <c r="B22" s="5">
        <v>30</v>
      </c>
      <c r="C22" s="36">
        <f>SUM(I22:K22)</f>
        <v>0.10350400000000001</v>
      </c>
      <c r="D22" s="36">
        <f>1-C22</f>
        <v>0.89649599999999996</v>
      </c>
      <c r="E22" s="7">
        <v>2680</v>
      </c>
      <c r="F22" s="7">
        <v>824</v>
      </c>
      <c r="G22" s="7">
        <v>100000</v>
      </c>
      <c r="H22" s="7">
        <v>1000000</v>
      </c>
      <c r="I22" s="8">
        <f>E22/H22</f>
        <v>2.6800000000000001E-3</v>
      </c>
      <c r="J22" s="8">
        <f>F22/H22</f>
        <v>8.2399999999999997E-4</v>
      </c>
      <c r="K22" s="8">
        <f>G22/H22</f>
        <v>0.1</v>
      </c>
      <c r="M22" s="8"/>
      <c r="N22" s="8"/>
      <c r="O22" s="8"/>
    </row>
    <row r="23" spans="2:15" x14ac:dyDescent="0.35">
      <c r="B23" s="5">
        <v>31</v>
      </c>
      <c r="C23" s="36">
        <f t="shared" ref="C23:C26" si="0">SUM(I23:K23)</f>
        <v>0.10359056000000001</v>
      </c>
      <c r="D23" s="36">
        <f t="shared" ref="D23:D26" si="1">1-C23</f>
        <v>0.89640944</v>
      </c>
      <c r="E23" s="9">
        <f>H23*I23</f>
        <v>2450.6614656000002</v>
      </c>
      <c r="F23" s="9">
        <f>H23*J23</f>
        <v>768.26121216000001</v>
      </c>
      <c r="G23" s="9">
        <f>H23*K23</f>
        <v>89649.600000000006</v>
      </c>
      <c r="H23" s="9">
        <f>H22-SUM(E22:G22)</f>
        <v>896496</v>
      </c>
      <c r="I23" s="8">
        <f>I22*1.02</f>
        <v>2.7336000000000001E-3</v>
      </c>
      <c r="J23" s="8">
        <f>J22*1.04</f>
        <v>8.5696000000000004E-4</v>
      </c>
      <c r="K23" s="8">
        <f>K22</f>
        <v>0.1</v>
      </c>
      <c r="M23" s="8"/>
      <c r="N23" s="8"/>
      <c r="O23" s="8"/>
    </row>
    <row r="24" spans="2:15" x14ac:dyDescent="0.35">
      <c r="B24" s="5">
        <v>32</v>
      </c>
      <c r="C24" s="36">
        <f t="shared" si="0"/>
        <v>0.10367951040000001</v>
      </c>
      <c r="D24" s="36">
        <f t="shared" si="1"/>
        <v>0.89632048959999999</v>
      </c>
      <c r="E24" s="9">
        <f t="shared" ref="E24:E26" si="2">H24*I24</f>
        <v>2240.7319934482371</v>
      </c>
      <c r="F24" s="9">
        <f t="shared" ref="F24:F26" si="3">H24*J24</f>
        <v>716.22366708470952</v>
      </c>
      <c r="G24" s="9">
        <f t="shared" ref="G24:G26" si="4">H24*K24</f>
        <v>80362.747732224001</v>
      </c>
      <c r="H24" s="9">
        <f t="shared" ref="H24:H26" si="5">H23-SUM(E23:G23)</f>
        <v>803627.47732224001</v>
      </c>
      <c r="I24" s="8">
        <f t="shared" ref="I24:I26" si="6">I23*1.02</f>
        <v>2.7882720000000001E-3</v>
      </c>
      <c r="J24" s="8">
        <f t="shared" ref="J24:J26" si="7">J23*1.04</f>
        <v>8.9123840000000006E-4</v>
      </c>
      <c r="K24" s="8">
        <f t="shared" ref="K24:K26" si="8">K23</f>
        <v>0.1</v>
      </c>
      <c r="M24" s="8"/>
      <c r="N24" s="8"/>
      <c r="O24" s="8"/>
    </row>
    <row r="25" spans="2:15" x14ac:dyDescent="0.35">
      <c r="B25" s="5">
        <v>33</v>
      </c>
      <c r="C25" s="36">
        <f t="shared" si="0"/>
        <v>0.10377092537600001</v>
      </c>
      <c r="D25" s="36">
        <f t="shared" si="1"/>
        <v>0.89622907462400003</v>
      </c>
      <c r="E25" s="9">
        <f t="shared" si="2"/>
        <v>2048.5822773785058</v>
      </c>
      <c r="F25" s="9">
        <f t="shared" si="3"/>
        <v>667.64458586225317</v>
      </c>
      <c r="G25" s="9">
        <f t="shared" si="4"/>
        <v>72030.777392948308</v>
      </c>
      <c r="H25" s="9">
        <f t="shared" si="5"/>
        <v>720307.77392948302</v>
      </c>
      <c r="I25" s="8">
        <f t="shared" si="6"/>
        <v>2.8440374400000002E-3</v>
      </c>
      <c r="J25" s="8">
        <f t="shared" si="7"/>
        <v>9.268879360000001E-4</v>
      </c>
      <c r="K25" s="8">
        <f t="shared" si="8"/>
        <v>0.1</v>
      </c>
      <c r="M25" s="8"/>
      <c r="N25" s="8"/>
      <c r="O25" s="8"/>
    </row>
    <row r="26" spans="2:15" x14ac:dyDescent="0.35">
      <c r="B26" s="5">
        <v>34</v>
      </c>
      <c r="C26" s="36">
        <f t="shared" si="0"/>
        <v>0.10386488164224</v>
      </c>
      <c r="D26" s="36">
        <f t="shared" si="1"/>
        <v>0.89613511835775994</v>
      </c>
      <c r="E26" s="9">
        <f t="shared" si="2"/>
        <v>1872.7189787209859</v>
      </c>
      <c r="F26" s="9">
        <f t="shared" si="3"/>
        <v>622.29698893965292</v>
      </c>
      <c r="G26" s="9">
        <f t="shared" si="4"/>
        <v>64556.076967329398</v>
      </c>
      <c r="H26" s="9">
        <f t="shared" si="5"/>
        <v>645560.76967329392</v>
      </c>
      <c r="I26" s="8">
        <f t="shared" si="6"/>
        <v>2.9009181888000001E-3</v>
      </c>
      <c r="J26" s="8">
        <f t="shared" si="7"/>
        <v>9.6396345344000015E-4</v>
      </c>
      <c r="K26" s="8">
        <f t="shared" si="8"/>
        <v>0.1</v>
      </c>
      <c r="M26" s="8"/>
      <c r="N26" s="8"/>
      <c r="O26" s="8"/>
    </row>
    <row r="27" spans="2:15" x14ac:dyDescent="0.35">
      <c r="O27" s="10"/>
    </row>
    <row r="28" spans="2:15" x14ac:dyDescent="0.35">
      <c r="D28" s="11"/>
      <c r="F28" s="4">
        <f>J23+D23*J24+D23*D24*J25</f>
        <v>2.4006013023002474E-3</v>
      </c>
      <c r="H28" s="11"/>
    </row>
    <row r="30" spans="2:15" x14ac:dyDescent="0.35">
      <c r="F30" s="4">
        <f>SUM(F23:F25)/H23</f>
        <v>2.4006013023002478E-3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CA4D-F4FE-4B0B-9E48-3D493DFD176B}">
  <dimension ref="A1:S32"/>
  <sheetViews>
    <sheetView showGridLines="0" topLeftCell="H1" workbookViewId="0">
      <selection activeCell="O3" sqref="O3"/>
    </sheetView>
  </sheetViews>
  <sheetFormatPr baseColWidth="10" defaultRowHeight="14.4" x14ac:dyDescent="0.3"/>
  <cols>
    <col min="13" max="13" width="18.6640625" customWidth="1"/>
    <col min="14" max="14" width="13.6640625" customWidth="1"/>
    <col min="15" max="15" width="12.77734375" bestFit="1" customWidth="1"/>
    <col min="19" max="19" width="13.6640625" customWidth="1"/>
  </cols>
  <sheetData>
    <row r="1" spans="11:19" x14ac:dyDescent="0.3">
      <c r="K1" s="18"/>
      <c r="L1" s="18"/>
      <c r="M1" s="18"/>
      <c r="N1" s="18"/>
      <c r="O1" s="18"/>
      <c r="P1" s="18"/>
      <c r="Q1" s="18"/>
      <c r="R1" s="18"/>
      <c r="S1" s="18"/>
    </row>
    <row r="2" spans="11:19" x14ac:dyDescent="0.3">
      <c r="K2" s="18"/>
      <c r="L2" s="18"/>
      <c r="M2" s="18"/>
      <c r="N2" s="18"/>
      <c r="O2" s="18"/>
      <c r="P2" s="18"/>
      <c r="Q2" s="18"/>
      <c r="R2" s="18"/>
      <c r="S2" s="18"/>
    </row>
    <row r="3" spans="11:19" x14ac:dyDescent="0.3">
      <c r="K3" s="19" t="s">
        <v>1</v>
      </c>
      <c r="L3" s="19"/>
      <c r="M3" s="19"/>
      <c r="N3" s="19"/>
      <c r="O3" s="20"/>
      <c r="P3" s="20"/>
      <c r="Q3" s="20"/>
      <c r="R3" s="20"/>
      <c r="S3" s="20"/>
    </row>
    <row r="4" spans="11:19" x14ac:dyDescent="0.3">
      <c r="K4" s="1">
        <v>25</v>
      </c>
      <c r="L4" s="2">
        <v>807959</v>
      </c>
      <c r="M4" s="1">
        <v>314</v>
      </c>
      <c r="N4" s="17">
        <f>L4-L5</f>
        <v>86946</v>
      </c>
      <c r="O4" s="14">
        <v>1000000</v>
      </c>
      <c r="P4" s="16">
        <f>M4/L4</f>
        <v>3.8863358165451464E-4</v>
      </c>
      <c r="Q4" s="16">
        <f>R4-P4</f>
        <v>0.10722326256654112</v>
      </c>
      <c r="R4" s="33">
        <f>N4/L4</f>
        <v>0.10761189614819563</v>
      </c>
      <c r="S4">
        <f>P4*(1+0.5*Q4)</f>
        <v>4.094688619384733E-4</v>
      </c>
    </row>
    <row r="5" spans="11:19" x14ac:dyDescent="0.3">
      <c r="K5" s="1">
        <v>26</v>
      </c>
      <c r="L5" s="2">
        <v>721013</v>
      </c>
      <c r="M5" s="1">
        <v>324</v>
      </c>
      <c r="N5" s="17">
        <f t="shared" ref="N5:N6" si="0">L5-L6</f>
        <v>80709</v>
      </c>
      <c r="O5" s="21">
        <f>O4*(1-S4)</f>
        <v>999590.53113806155</v>
      </c>
      <c r="P5" s="16">
        <f t="shared" ref="P5:P6" si="1">M5/L5</f>
        <v>4.493677645201959E-4</v>
      </c>
      <c r="Q5" s="16">
        <f>R5-P5</f>
        <v>0.11148897453998749</v>
      </c>
      <c r="R5" s="33">
        <f t="shared" ref="R5:R6" si="2">N5/L5</f>
        <v>0.11193834230450768</v>
      </c>
      <c r="S5">
        <f>P5*(1+0.5*Q5)</f>
        <v>4.7441754014903751E-4</v>
      </c>
    </row>
    <row r="6" spans="11:19" x14ac:dyDescent="0.3">
      <c r="K6" s="1">
        <v>27</v>
      </c>
      <c r="L6" s="2">
        <v>640304</v>
      </c>
      <c r="M6" s="1">
        <v>329</v>
      </c>
      <c r="N6" s="17"/>
      <c r="P6" s="16">
        <f t="shared" si="1"/>
        <v>5.1381843624278471E-4</v>
      </c>
      <c r="R6" s="33"/>
    </row>
    <row r="24" spans="1:9" x14ac:dyDescent="0.3">
      <c r="A24" t="s">
        <v>11</v>
      </c>
    </row>
    <row r="29" spans="1:9" x14ac:dyDescent="0.3">
      <c r="G29" s="1"/>
      <c r="H29" s="1"/>
      <c r="I29" s="1"/>
    </row>
    <row r="30" spans="1:9" x14ac:dyDescent="0.3">
      <c r="G30" s="1"/>
      <c r="H30" s="1"/>
      <c r="I30" s="1"/>
    </row>
    <row r="32" spans="1:9" ht="50.4" customHeight="1" x14ac:dyDescent="7.6">
      <c r="F32" s="3"/>
    </row>
  </sheetData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234EAB-CCD5-4592-AFA5-64CC7DBE03E8}">
  <dimension ref="L5:Q11"/>
  <sheetViews>
    <sheetView workbookViewId="0">
      <selection activeCell="P11" sqref="P11"/>
    </sheetView>
  </sheetViews>
  <sheetFormatPr baseColWidth="10" defaultRowHeight="14.4" x14ac:dyDescent="0.3"/>
  <cols>
    <col min="13" max="13" width="19.21875" bestFit="1" customWidth="1"/>
    <col min="16" max="16" width="12.77734375" bestFit="1" customWidth="1"/>
  </cols>
  <sheetData>
    <row r="5" spans="12:17" x14ac:dyDescent="0.3">
      <c r="L5" s="1" t="s">
        <v>1</v>
      </c>
      <c r="M5" t="s">
        <v>29</v>
      </c>
      <c r="N5" t="s">
        <v>30</v>
      </c>
      <c r="O5" t="s">
        <v>32</v>
      </c>
      <c r="P5" t="s">
        <v>33</v>
      </c>
    </row>
    <row r="6" spans="12:17" ht="15" x14ac:dyDescent="0.3">
      <c r="L6" s="34">
        <v>20</v>
      </c>
      <c r="M6" s="35">
        <v>1.3110000000000001E-3</v>
      </c>
      <c r="N6" s="35">
        <v>0.05</v>
      </c>
      <c r="O6">
        <f>M6*(1+0.5*N6)</f>
        <v>1.343775E-3</v>
      </c>
      <c r="P6" s="37">
        <f>1-O6</f>
        <v>0.99865622499999995</v>
      </c>
      <c r="Q6" s="16"/>
    </row>
    <row r="7" spans="12:17" ht="15" x14ac:dyDescent="0.3">
      <c r="L7" s="34">
        <v>21</v>
      </c>
      <c r="M7" s="35">
        <v>1.2669999999999999E-3</v>
      </c>
      <c r="N7" s="35">
        <v>0.05</v>
      </c>
      <c r="O7">
        <f t="shared" ref="O7:O8" si="0">M7*(1+0.5*N7)</f>
        <v>1.2986749999999998E-3</v>
      </c>
      <c r="P7" s="37">
        <f t="shared" ref="P7:P8" si="1">1-O7</f>
        <v>0.99870132499999997</v>
      </c>
      <c r="Q7" s="16"/>
    </row>
    <row r="8" spans="12:17" ht="15" x14ac:dyDescent="0.3">
      <c r="L8" s="34">
        <v>22</v>
      </c>
      <c r="M8" s="35">
        <v>1.219E-3</v>
      </c>
      <c r="N8" s="35">
        <v>0.05</v>
      </c>
      <c r="O8">
        <f t="shared" si="0"/>
        <v>1.2494749999999999E-3</v>
      </c>
      <c r="P8" s="37">
        <f t="shared" si="1"/>
        <v>0.99875052499999994</v>
      </c>
      <c r="Q8" s="16"/>
    </row>
    <row r="10" spans="12:17" x14ac:dyDescent="0.3">
      <c r="Q10" s="33"/>
    </row>
    <row r="11" spans="12:17" x14ac:dyDescent="0.3">
      <c r="P11">
        <f>P6*P7</f>
        <v>0.99735929512699806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9CA8E-6D03-4CF2-852D-481129D0DD6F}">
  <dimension ref="D5:O29"/>
  <sheetViews>
    <sheetView showGridLines="0" topLeftCell="E1" workbookViewId="0">
      <selection activeCell="O22" sqref="O22"/>
    </sheetView>
  </sheetViews>
  <sheetFormatPr baseColWidth="10" defaultRowHeight="14.4" x14ac:dyDescent="0.3"/>
  <sheetData>
    <row r="5" spans="12:15" x14ac:dyDescent="0.3">
      <c r="N5" t="s">
        <v>26</v>
      </c>
      <c r="O5" t="s">
        <v>27</v>
      </c>
    </row>
    <row r="6" spans="12:15" x14ac:dyDescent="0.3">
      <c r="M6">
        <v>50</v>
      </c>
      <c r="N6" s="14">
        <v>67129</v>
      </c>
      <c r="O6" s="15">
        <f>N6-N7</f>
        <v>5113</v>
      </c>
    </row>
    <row r="7" spans="12:15" x14ac:dyDescent="0.3">
      <c r="M7">
        <v>51</v>
      </c>
      <c r="N7" s="14">
        <v>62016</v>
      </c>
    </row>
    <row r="8" spans="12:15" x14ac:dyDescent="0.3">
      <c r="L8" s="32"/>
      <c r="M8">
        <v>55</v>
      </c>
      <c r="N8" s="14">
        <v>44721</v>
      </c>
      <c r="O8" s="15">
        <f>N8-N9</f>
        <v>3665</v>
      </c>
    </row>
    <row r="9" spans="12:15" x14ac:dyDescent="0.3">
      <c r="L9" s="32"/>
      <c r="M9">
        <v>56</v>
      </c>
      <c r="N9" s="14">
        <v>41056</v>
      </c>
    </row>
    <row r="10" spans="12:15" x14ac:dyDescent="0.3">
      <c r="L10" s="14"/>
      <c r="M10">
        <v>60</v>
      </c>
      <c r="N10" s="14">
        <v>28659</v>
      </c>
      <c r="O10" s="15">
        <f>N10-N11</f>
        <v>2593</v>
      </c>
    </row>
    <row r="11" spans="12:15" x14ac:dyDescent="0.3">
      <c r="M11">
        <v>61</v>
      </c>
      <c r="N11" s="14">
        <v>26066</v>
      </c>
    </row>
    <row r="15" spans="12:15" x14ac:dyDescent="0.3">
      <c r="M15" t="s">
        <v>34</v>
      </c>
      <c r="N15">
        <v>50</v>
      </c>
    </row>
    <row r="17" spans="4:15" x14ac:dyDescent="0.3">
      <c r="M17" t="s">
        <v>35</v>
      </c>
      <c r="N17">
        <v>55</v>
      </c>
    </row>
    <row r="19" spans="4:15" x14ac:dyDescent="0.3">
      <c r="M19" t="s">
        <v>36</v>
      </c>
      <c r="O19" t="s">
        <v>37</v>
      </c>
    </row>
    <row r="22" spans="4:15" x14ac:dyDescent="0.3">
      <c r="J22" s="14"/>
    </row>
    <row r="23" spans="4:15" x14ac:dyDescent="0.3">
      <c r="D23" s="32"/>
      <c r="E23" s="32"/>
      <c r="J23" s="14"/>
    </row>
    <row r="24" spans="4:15" x14ac:dyDescent="0.3">
      <c r="J24" s="14"/>
    </row>
    <row r="26" spans="4:15" x14ac:dyDescent="0.3">
      <c r="I26" s="14"/>
      <c r="J26" s="14"/>
    </row>
    <row r="27" spans="4:15" x14ac:dyDescent="0.3">
      <c r="J27" s="14"/>
    </row>
    <row r="28" spans="4:15" x14ac:dyDescent="0.3">
      <c r="J28" s="14"/>
    </row>
    <row r="29" spans="4:15" x14ac:dyDescent="0.3">
      <c r="J29" s="14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6BE5FE-7B71-476A-A46D-07E2E5496ED0}">
  <dimension ref="A1"/>
  <sheetViews>
    <sheetView topLeftCell="C1" workbookViewId="0">
      <selection activeCell="N19" sqref="N19"/>
    </sheetView>
  </sheetViews>
  <sheetFormatPr baseColWidth="10" defaultRowHeight="14.4" x14ac:dyDescent="0.3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0B6049-956C-4F0A-8AF2-8ED78268EAFC}">
  <dimension ref="A1"/>
  <sheetViews>
    <sheetView topLeftCell="D1" workbookViewId="0">
      <selection activeCell="T21" sqref="T21"/>
    </sheetView>
  </sheetViews>
  <sheetFormatPr baseColWidth="10" defaultRowHeight="14.4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E02559-59F4-4FC0-874C-BF7D11B70A43}">
  <dimension ref="O5"/>
  <sheetViews>
    <sheetView workbookViewId="0">
      <selection activeCell="Q25" sqref="Q25"/>
    </sheetView>
  </sheetViews>
  <sheetFormatPr baseColWidth="10" defaultRowHeight="14.4" x14ac:dyDescent="0.3"/>
  <cols>
    <col min="12" max="12" width="7.88671875" customWidth="1"/>
    <col min="15" max="15" width="12.6640625" bestFit="1" customWidth="1"/>
  </cols>
  <sheetData>
    <row r="5" spans="15:15" x14ac:dyDescent="0.3">
      <c r="O5" s="14"/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FD446E-8FD8-4DF1-B82F-B7531CFAF706}">
  <dimension ref="A1"/>
  <sheetViews>
    <sheetView workbookViewId="0">
      <selection activeCell="O29" sqref="O29"/>
    </sheetView>
  </sheetViews>
  <sheetFormatPr baseColWidth="10" defaultRowHeight="14.4" x14ac:dyDescent="0.3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A127BB-54DD-4450-9F4F-C80BABE726F6}">
  <dimension ref="L2:Q6"/>
  <sheetViews>
    <sheetView showGridLines="0" workbookViewId="0">
      <selection activeCell="A14" sqref="A14"/>
    </sheetView>
  </sheetViews>
  <sheetFormatPr baseColWidth="10" defaultRowHeight="14.4" x14ac:dyDescent="0.3"/>
  <sheetData>
    <row r="2" spans="12:17" ht="35.4" customHeight="1" x14ac:dyDescent="7.6">
      <c r="L2" s="22" t="s">
        <v>1</v>
      </c>
      <c r="M2" s="23" t="s">
        <v>21</v>
      </c>
      <c r="N2" s="23" t="s">
        <v>22</v>
      </c>
      <c r="O2" s="24" t="s">
        <v>23</v>
      </c>
      <c r="P2" s="24" t="s">
        <v>24</v>
      </c>
      <c r="Q2" s="25" t="s">
        <v>25</v>
      </c>
    </row>
    <row r="3" spans="12:17" ht="25.8" x14ac:dyDescent="0.5">
      <c r="L3" s="26">
        <v>65</v>
      </c>
      <c r="M3" s="27">
        <v>991</v>
      </c>
      <c r="N3" s="27">
        <v>980</v>
      </c>
      <c r="O3" s="27">
        <v>966</v>
      </c>
      <c r="P3" s="27">
        <v>948</v>
      </c>
      <c r="Q3" s="28">
        <v>68</v>
      </c>
    </row>
    <row r="4" spans="12:17" ht="25.8" x14ac:dyDescent="0.5">
      <c r="L4" s="26">
        <v>66</v>
      </c>
      <c r="M4" s="27">
        <v>975</v>
      </c>
      <c r="N4" s="27">
        <v>963</v>
      </c>
      <c r="O4" s="27">
        <v>947</v>
      </c>
      <c r="P4" s="27">
        <v>928</v>
      </c>
      <c r="Q4" s="28">
        <v>69</v>
      </c>
    </row>
    <row r="5" spans="12:17" ht="25.8" x14ac:dyDescent="0.5">
      <c r="L5" s="26">
        <v>67</v>
      </c>
      <c r="M5" s="27">
        <v>957</v>
      </c>
      <c r="N5" s="27">
        <v>944</v>
      </c>
      <c r="O5" s="27">
        <v>927</v>
      </c>
      <c r="P5" s="27">
        <v>906</v>
      </c>
      <c r="Q5" s="28">
        <v>70</v>
      </c>
    </row>
    <row r="6" spans="12:17" ht="25.8" x14ac:dyDescent="0.5">
      <c r="L6" s="29">
        <v>68</v>
      </c>
      <c r="M6" s="30">
        <v>937</v>
      </c>
      <c r="N6" s="30">
        <v>923</v>
      </c>
      <c r="O6" s="30">
        <v>905</v>
      </c>
      <c r="P6" s="30">
        <v>883</v>
      </c>
      <c r="Q6" s="31">
        <v>71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10</vt:i4>
      </vt:variant>
    </vt:vector>
  </HeadingPairs>
  <TitlesOfParts>
    <vt:vector size="10" baseType="lpstr">
      <vt:lpstr>Ejercicio 1</vt:lpstr>
      <vt:lpstr>Ejercicio 2</vt:lpstr>
      <vt:lpstr>Ejercicio 3</vt:lpstr>
      <vt:lpstr>Ejercicio 4</vt:lpstr>
      <vt:lpstr>Ejercicio 5 </vt:lpstr>
      <vt:lpstr>Ejercicio 6</vt:lpstr>
      <vt:lpstr>Ejercicio 7</vt:lpstr>
      <vt:lpstr>Ejercicio 8</vt:lpstr>
      <vt:lpstr>Ejercicio 9</vt:lpstr>
      <vt:lpstr>Pregunta 11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Omar Sagahon</dc:creator>
  <cp:lastModifiedBy>Omar Sagahon</cp:lastModifiedBy>
  <dcterms:created xsi:type="dcterms:W3CDTF">2019-07-18T01:50:18Z</dcterms:created>
  <dcterms:modified xsi:type="dcterms:W3CDTF">2022-05-20T17:08:56Z</dcterms:modified>
</cp:coreProperties>
</file>